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cininkust-my.sharepoint.com/personal/olga_januskeviciene_salcininkust_lt/Documents/SST/2026/2026-03/"/>
    </mc:Choice>
  </mc:AlternateContent>
  <xr:revisionPtr revIDLastSave="0" documentId="8_{FE594F25-8025-47C1-BEC1-E5CDE9EE51EE}" xr6:coauthVersionLast="47" xr6:coauthVersionMax="47" xr10:uidLastSave="{00000000-0000-0000-0000-000000000000}"/>
  <bookViews>
    <workbookView xWindow="-120" yWindow="-120" windowWidth="29040" windowHeight="15840" firstSheet="31" activeTab="39" xr2:uid="{00000000-000D-0000-FFFF-FFFF00000000}"/>
  </bookViews>
  <sheets>
    <sheet name="2020-10" sheetId="1" r:id="rId1"/>
    <sheet name="2020-11" sheetId="4" r:id="rId2"/>
    <sheet name="2020-12" sheetId="5" r:id="rId3"/>
    <sheet name="2021-01" sheetId="6" r:id="rId4"/>
    <sheet name="2021-02" sheetId="7" r:id="rId5"/>
    <sheet name="2021-03" sheetId="8" r:id="rId6"/>
    <sheet name="2021-04" sheetId="9" r:id="rId7"/>
    <sheet name="2021-10" sheetId="10" r:id="rId8"/>
    <sheet name="2021-11" sheetId="11" r:id="rId9"/>
    <sheet name="2021-12" sheetId="14" r:id="rId10"/>
    <sheet name="2022-01" sheetId="13" r:id="rId11"/>
    <sheet name="2022-02" sheetId="15" r:id="rId12"/>
    <sheet name="2022-03" sheetId="16" r:id="rId13"/>
    <sheet name="2022-04" sheetId="17" r:id="rId14"/>
    <sheet name="2022-10" sheetId="18" r:id="rId15"/>
    <sheet name="2022-11" sheetId="19" r:id="rId16"/>
    <sheet name="2022-12" sheetId="20" r:id="rId17"/>
    <sheet name="2023-01" sheetId="21" r:id="rId18"/>
    <sheet name="2023-02" sheetId="22" r:id="rId19"/>
    <sheet name="2023-03" sheetId="23" r:id="rId20"/>
    <sheet name="2023-04" sheetId="24" r:id="rId21"/>
    <sheet name="2023-10" sheetId="25" r:id="rId22"/>
    <sheet name="2023-11" sheetId="26" r:id="rId23"/>
    <sheet name="2023-12" sheetId="27" r:id="rId24"/>
    <sheet name="2024-01" sheetId="28" r:id="rId25"/>
    <sheet name="2024-02" sheetId="29" r:id="rId26"/>
    <sheet name="2024-03" sheetId="30" r:id="rId27"/>
    <sheet name="2024-10" sheetId="32" r:id="rId28"/>
    <sheet name="2024-11" sheetId="33" r:id="rId29"/>
    <sheet name="2024-12" sheetId="34" r:id="rId30"/>
    <sheet name="2025-01" sheetId="35" r:id="rId31"/>
    <sheet name="2025-02" sheetId="36" r:id="rId32"/>
    <sheet name="2025-03" sheetId="37" r:id="rId33"/>
    <sheet name="2025-04" sheetId="38" r:id="rId34"/>
    <sheet name="2025-10" sheetId="39" r:id="rId35"/>
    <sheet name="2025-11" sheetId="40" r:id="rId36"/>
    <sheet name="2025-12" sheetId="41" r:id="rId37"/>
    <sheet name="2026-01" sheetId="42" r:id="rId38"/>
    <sheet name="2026-02" sheetId="44" r:id="rId39"/>
    <sheet name="2026-03" sheetId="45" r:id="rId40"/>
  </sheets>
  <definedNames>
    <definedName name="_xlnm._FilterDatabase" localSheetId="0" hidden="1">'2020-10'!$B$3:$J$169</definedName>
    <definedName name="_xlnm.Print_Titles" localSheetId="0">'2020-10'!$3:$4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45" l="1"/>
  <c r="I160" i="45"/>
  <c r="I159" i="45"/>
  <c r="I158" i="45"/>
  <c r="C158" i="45"/>
  <c r="C159" i="45" s="1"/>
  <c r="C160" i="45" s="1"/>
  <c r="C161" i="45" s="1"/>
  <c r="I157" i="45"/>
  <c r="I156" i="45"/>
  <c r="I155" i="45"/>
  <c r="I154" i="45"/>
  <c r="I153" i="45"/>
  <c r="I152" i="45"/>
  <c r="I151" i="45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35" i="45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J120" i="45"/>
  <c r="I118" i="45"/>
  <c r="K118" i="45" s="1"/>
  <c r="I117" i="45"/>
  <c r="K117" i="45" s="1"/>
  <c r="I116" i="45"/>
  <c r="K116" i="45" s="1"/>
  <c r="I115" i="45"/>
  <c r="K115" i="45" s="1"/>
  <c r="I114" i="45"/>
  <c r="K114" i="45" s="1"/>
  <c r="I113" i="45"/>
  <c r="J111" i="45"/>
  <c r="I109" i="45"/>
  <c r="K109" i="45" s="1"/>
  <c r="I108" i="45"/>
  <c r="K108" i="45" s="1"/>
  <c r="I107" i="45"/>
  <c r="K107" i="45" s="1"/>
  <c r="I106" i="45"/>
  <c r="K106" i="45" s="1"/>
  <c r="I105" i="45"/>
  <c r="K105" i="45" s="1"/>
  <c r="I104" i="45"/>
  <c r="K104" i="45" s="1"/>
  <c r="J102" i="45"/>
  <c r="I100" i="45"/>
  <c r="K100" i="45" s="1"/>
  <c r="I99" i="45"/>
  <c r="K99" i="45" s="1"/>
  <c r="I98" i="45"/>
  <c r="K98" i="45" s="1"/>
  <c r="I97" i="45"/>
  <c r="K97" i="45" s="1"/>
  <c r="I96" i="45"/>
  <c r="K96" i="45" s="1"/>
  <c r="I95" i="45"/>
  <c r="K95" i="45" s="1"/>
  <c r="I94" i="45"/>
  <c r="K94" i="45" s="1"/>
  <c r="I93" i="45"/>
  <c r="K93" i="45" s="1"/>
  <c r="I92" i="45"/>
  <c r="J90" i="45"/>
  <c r="I88" i="45"/>
  <c r="K88" i="45" s="1"/>
  <c r="I87" i="45"/>
  <c r="K87" i="45" s="1"/>
  <c r="I86" i="45"/>
  <c r="K86" i="45" s="1"/>
  <c r="I85" i="45"/>
  <c r="K85" i="45" s="1"/>
  <c r="K84" i="45"/>
  <c r="I84" i="45"/>
  <c r="I83" i="45"/>
  <c r="K83" i="45" s="1"/>
  <c r="I82" i="45"/>
  <c r="K82" i="45" s="1"/>
  <c r="I81" i="45"/>
  <c r="K81" i="45" s="1"/>
  <c r="I80" i="45"/>
  <c r="K80" i="45" s="1"/>
  <c r="I79" i="45"/>
  <c r="K79" i="45" s="1"/>
  <c r="I78" i="45"/>
  <c r="K78" i="45" s="1"/>
  <c r="I77" i="45"/>
  <c r="K77" i="45" s="1"/>
  <c r="I76" i="45"/>
  <c r="K76" i="45" s="1"/>
  <c r="I75" i="45"/>
  <c r="K75" i="45" s="1"/>
  <c r="I74" i="45"/>
  <c r="K74" i="45" s="1"/>
  <c r="I73" i="45"/>
  <c r="K73" i="45" s="1"/>
  <c r="I72" i="45"/>
  <c r="K72" i="45" s="1"/>
  <c r="I71" i="45"/>
  <c r="K71" i="45" s="1"/>
  <c r="I70" i="45"/>
  <c r="K70" i="45" s="1"/>
  <c r="I69" i="45"/>
  <c r="K69" i="45" s="1"/>
  <c r="I68" i="45"/>
  <c r="K68" i="45" s="1"/>
  <c r="I67" i="45"/>
  <c r="K67" i="45" s="1"/>
  <c r="I66" i="45"/>
  <c r="K66" i="45" s="1"/>
  <c r="I65" i="45"/>
  <c r="K65" i="45" s="1"/>
  <c r="I64" i="45"/>
  <c r="K64" i="45" s="1"/>
  <c r="I63" i="45"/>
  <c r="K63" i="45" s="1"/>
  <c r="I62" i="45"/>
  <c r="K62" i="45" s="1"/>
  <c r="I61" i="45"/>
  <c r="K61" i="45" s="1"/>
  <c r="I60" i="45"/>
  <c r="K60" i="45" s="1"/>
  <c r="I59" i="45"/>
  <c r="K59" i="45" s="1"/>
  <c r="I58" i="45"/>
  <c r="K58" i="45" s="1"/>
  <c r="I57" i="45"/>
  <c r="K57" i="45" s="1"/>
  <c r="I56" i="45"/>
  <c r="K56" i="45" s="1"/>
  <c r="I55" i="45"/>
  <c r="K55" i="45" s="1"/>
  <c r="I54" i="45"/>
  <c r="K54" i="45" s="1"/>
  <c r="J52" i="45"/>
  <c r="I50" i="45"/>
  <c r="K50" i="45" s="1"/>
  <c r="I49" i="45"/>
  <c r="K49" i="45" s="1"/>
  <c r="I48" i="45"/>
  <c r="K48" i="45" s="1"/>
  <c r="I47" i="45"/>
  <c r="K47" i="45" s="1"/>
  <c r="I46" i="45"/>
  <c r="K46" i="45" s="1"/>
  <c r="I45" i="45"/>
  <c r="K45" i="45" s="1"/>
  <c r="I44" i="45"/>
  <c r="K44" i="45" s="1"/>
  <c r="I43" i="45"/>
  <c r="K43" i="45" s="1"/>
  <c r="I42" i="45"/>
  <c r="K42" i="45" s="1"/>
  <c r="I41" i="45"/>
  <c r="K41" i="45" s="1"/>
  <c r="I40" i="45"/>
  <c r="K40" i="45" s="1"/>
  <c r="I39" i="45"/>
  <c r="K39" i="45" s="1"/>
  <c r="I38" i="45"/>
  <c r="K38" i="45" s="1"/>
  <c r="I37" i="45"/>
  <c r="K37" i="45" s="1"/>
  <c r="I36" i="45"/>
  <c r="K36" i="45" s="1"/>
  <c r="I35" i="45"/>
  <c r="K35" i="45" s="1"/>
  <c r="I34" i="45"/>
  <c r="K34" i="45" s="1"/>
  <c r="I33" i="45"/>
  <c r="K33" i="45" s="1"/>
  <c r="I32" i="45"/>
  <c r="K32" i="45" s="1"/>
  <c r="I31" i="45"/>
  <c r="K31" i="45" s="1"/>
  <c r="I30" i="45"/>
  <c r="K30" i="45" s="1"/>
  <c r="I29" i="45"/>
  <c r="K29" i="45" s="1"/>
  <c r="I28" i="45"/>
  <c r="K28" i="45" s="1"/>
  <c r="I27" i="45"/>
  <c r="K27" i="45" s="1"/>
  <c r="I26" i="45"/>
  <c r="K26" i="45" s="1"/>
  <c r="I25" i="45"/>
  <c r="K25" i="45" s="1"/>
  <c r="I24" i="45"/>
  <c r="K24" i="45" s="1"/>
  <c r="I23" i="45"/>
  <c r="K23" i="45" s="1"/>
  <c r="I22" i="45"/>
  <c r="K22" i="45" s="1"/>
  <c r="I21" i="45"/>
  <c r="K21" i="45" s="1"/>
  <c r="I20" i="45"/>
  <c r="K20" i="45" s="1"/>
  <c r="I19" i="45"/>
  <c r="K19" i="45" s="1"/>
  <c r="I18" i="45"/>
  <c r="K18" i="45" s="1"/>
  <c r="I17" i="45"/>
  <c r="K17" i="45" s="1"/>
  <c r="I16" i="45"/>
  <c r="K16" i="45" s="1"/>
  <c r="I15" i="45"/>
  <c r="K15" i="45" s="1"/>
  <c r="I14" i="45"/>
  <c r="K14" i="45" s="1"/>
  <c r="I13" i="45"/>
  <c r="K13" i="45" s="1"/>
  <c r="I12" i="45"/>
  <c r="K12" i="45" s="1"/>
  <c r="I11" i="45"/>
  <c r="K11" i="45" s="1"/>
  <c r="I10" i="45"/>
  <c r="K10" i="45" s="1"/>
  <c r="I9" i="45"/>
  <c r="K9" i="45" s="1"/>
  <c r="I8" i="45"/>
  <c r="K8" i="45" s="1"/>
  <c r="K7" i="45"/>
  <c r="I7" i="45"/>
  <c r="I6" i="45"/>
  <c r="K6" i="45" s="1"/>
  <c r="I5" i="45"/>
  <c r="I161" i="44"/>
  <c r="I160" i="44"/>
  <c r="I159" i="44"/>
  <c r="C159" i="44"/>
  <c r="C160" i="44" s="1"/>
  <c r="C161" i="44" s="1"/>
  <c r="I158" i="44"/>
  <c r="C158" i="44"/>
  <c r="I157" i="44"/>
  <c r="I156" i="44"/>
  <c r="I155" i="44"/>
  <c r="I154" i="44"/>
  <c r="I153" i="44"/>
  <c r="I152" i="44"/>
  <c r="I151" i="44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35" i="44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J120" i="44"/>
  <c r="K118" i="44"/>
  <c r="I118" i="44"/>
  <c r="I117" i="44"/>
  <c r="K117" i="44" s="1"/>
  <c r="I116" i="44"/>
  <c r="K116" i="44" s="1"/>
  <c r="I115" i="44"/>
  <c r="K115" i="44" s="1"/>
  <c r="I114" i="44"/>
  <c r="K114" i="44" s="1"/>
  <c r="I113" i="44"/>
  <c r="K113" i="44" s="1"/>
  <c r="J111" i="44"/>
  <c r="I109" i="44"/>
  <c r="K109" i="44" s="1"/>
  <c r="I108" i="44"/>
  <c r="K108" i="44" s="1"/>
  <c r="I107" i="44"/>
  <c r="K107" i="44" s="1"/>
  <c r="I106" i="44"/>
  <c r="K106" i="44" s="1"/>
  <c r="K105" i="44"/>
  <c r="I105" i="44"/>
  <c r="I104" i="44"/>
  <c r="K104" i="44" s="1"/>
  <c r="J102" i="44"/>
  <c r="I100" i="44"/>
  <c r="K100" i="44" s="1"/>
  <c r="I99" i="44"/>
  <c r="K99" i="44" s="1"/>
  <c r="I98" i="44"/>
  <c r="K98" i="44" s="1"/>
  <c r="I97" i="44"/>
  <c r="K97" i="44" s="1"/>
  <c r="I96" i="44"/>
  <c r="K96" i="44" s="1"/>
  <c r="I95" i="44"/>
  <c r="K95" i="44" s="1"/>
  <c r="I94" i="44"/>
  <c r="K94" i="44" s="1"/>
  <c r="I93" i="44"/>
  <c r="K93" i="44" s="1"/>
  <c r="I92" i="44"/>
  <c r="K92" i="44" s="1"/>
  <c r="J90" i="44"/>
  <c r="I88" i="44"/>
  <c r="K88" i="44" s="1"/>
  <c r="I87" i="44"/>
  <c r="K87" i="44" s="1"/>
  <c r="I86" i="44"/>
  <c r="K86" i="44" s="1"/>
  <c r="I85" i="44"/>
  <c r="K85" i="44" s="1"/>
  <c r="I84" i="44"/>
  <c r="K84" i="44" s="1"/>
  <c r="I83" i="44"/>
  <c r="K83" i="44" s="1"/>
  <c r="I82" i="44"/>
  <c r="K82" i="44" s="1"/>
  <c r="I81" i="44"/>
  <c r="K81" i="44" s="1"/>
  <c r="I80" i="44"/>
  <c r="K80" i="44" s="1"/>
  <c r="I79" i="44"/>
  <c r="K79" i="44" s="1"/>
  <c r="I78" i="44"/>
  <c r="K78" i="44" s="1"/>
  <c r="I77" i="44"/>
  <c r="K77" i="44" s="1"/>
  <c r="I76" i="44"/>
  <c r="K76" i="44" s="1"/>
  <c r="I75" i="44"/>
  <c r="K75" i="44" s="1"/>
  <c r="I74" i="44"/>
  <c r="K74" i="44" s="1"/>
  <c r="I73" i="44"/>
  <c r="K73" i="44" s="1"/>
  <c r="I72" i="44"/>
  <c r="K72" i="44" s="1"/>
  <c r="I71" i="44"/>
  <c r="K71" i="44" s="1"/>
  <c r="I70" i="44"/>
  <c r="K70" i="44" s="1"/>
  <c r="I69" i="44"/>
  <c r="K69" i="44" s="1"/>
  <c r="I68" i="44"/>
  <c r="K68" i="44" s="1"/>
  <c r="I67" i="44"/>
  <c r="K67" i="44" s="1"/>
  <c r="I66" i="44"/>
  <c r="K66" i="44" s="1"/>
  <c r="I65" i="44"/>
  <c r="K65" i="44" s="1"/>
  <c r="I64" i="44"/>
  <c r="K64" i="44" s="1"/>
  <c r="I63" i="44"/>
  <c r="K63" i="44" s="1"/>
  <c r="I62" i="44"/>
  <c r="K62" i="44" s="1"/>
  <c r="I61" i="44"/>
  <c r="K61" i="44" s="1"/>
  <c r="I60" i="44"/>
  <c r="K60" i="44" s="1"/>
  <c r="I59" i="44"/>
  <c r="K59" i="44" s="1"/>
  <c r="I58" i="44"/>
  <c r="K58" i="44" s="1"/>
  <c r="I57" i="44"/>
  <c r="K57" i="44" s="1"/>
  <c r="I56" i="44"/>
  <c r="K56" i="44" s="1"/>
  <c r="I55" i="44"/>
  <c r="K54" i="44"/>
  <c r="I54" i="44"/>
  <c r="J52" i="44"/>
  <c r="I50" i="44"/>
  <c r="K50" i="44" s="1"/>
  <c r="I49" i="44"/>
  <c r="K49" i="44" s="1"/>
  <c r="I48" i="44"/>
  <c r="K48" i="44" s="1"/>
  <c r="I47" i="44"/>
  <c r="K47" i="44" s="1"/>
  <c r="K46" i="44"/>
  <c r="I46" i="44"/>
  <c r="I45" i="44"/>
  <c r="K45" i="44" s="1"/>
  <c r="I44" i="44"/>
  <c r="K44" i="44" s="1"/>
  <c r="I43" i="44"/>
  <c r="K43" i="44" s="1"/>
  <c r="I42" i="44"/>
  <c r="K42" i="44" s="1"/>
  <c r="I41" i="44"/>
  <c r="K41" i="44" s="1"/>
  <c r="I40" i="44"/>
  <c r="K40" i="44" s="1"/>
  <c r="I39" i="44"/>
  <c r="K39" i="44" s="1"/>
  <c r="I38" i="44"/>
  <c r="K38" i="44" s="1"/>
  <c r="I37" i="44"/>
  <c r="K37" i="44" s="1"/>
  <c r="I36" i="44"/>
  <c r="K36" i="44" s="1"/>
  <c r="I35" i="44"/>
  <c r="K35" i="44" s="1"/>
  <c r="I34" i="44"/>
  <c r="K34" i="44" s="1"/>
  <c r="I33" i="44"/>
  <c r="K33" i="44" s="1"/>
  <c r="I32" i="44"/>
  <c r="K32" i="44" s="1"/>
  <c r="I31" i="44"/>
  <c r="K31" i="44" s="1"/>
  <c r="I30" i="44"/>
  <c r="K30" i="44" s="1"/>
  <c r="I29" i="44"/>
  <c r="K29" i="44" s="1"/>
  <c r="I28" i="44"/>
  <c r="K28" i="44" s="1"/>
  <c r="I27" i="44"/>
  <c r="K27" i="44" s="1"/>
  <c r="I26" i="44"/>
  <c r="K26" i="44" s="1"/>
  <c r="I25" i="44"/>
  <c r="K25" i="44" s="1"/>
  <c r="I24" i="44"/>
  <c r="K24" i="44" s="1"/>
  <c r="I23" i="44"/>
  <c r="K23" i="44" s="1"/>
  <c r="I22" i="44"/>
  <c r="K22" i="44" s="1"/>
  <c r="I21" i="44"/>
  <c r="K21" i="44" s="1"/>
  <c r="I20" i="44"/>
  <c r="K20" i="44" s="1"/>
  <c r="I19" i="44"/>
  <c r="K19" i="44" s="1"/>
  <c r="I18" i="44"/>
  <c r="K18" i="44" s="1"/>
  <c r="I17" i="44"/>
  <c r="K17" i="44" s="1"/>
  <c r="I16" i="44"/>
  <c r="K16" i="44" s="1"/>
  <c r="I15" i="44"/>
  <c r="K15" i="44" s="1"/>
  <c r="I14" i="44"/>
  <c r="K14" i="44" s="1"/>
  <c r="I13" i="44"/>
  <c r="K13" i="44" s="1"/>
  <c r="I12" i="44"/>
  <c r="K12" i="44" s="1"/>
  <c r="I11" i="44"/>
  <c r="K11" i="44" s="1"/>
  <c r="I10" i="44"/>
  <c r="K10" i="44" s="1"/>
  <c r="I9" i="44"/>
  <c r="K9" i="44" s="1"/>
  <c r="K8" i="44"/>
  <c r="I8" i="44"/>
  <c r="I7" i="44"/>
  <c r="K7" i="44" s="1"/>
  <c r="I6" i="44"/>
  <c r="K6" i="44" s="1"/>
  <c r="I5" i="44"/>
  <c r="K5" i="44" s="1"/>
  <c r="I139" i="42"/>
  <c r="I161" i="42"/>
  <c r="I160" i="42"/>
  <c r="I159" i="42"/>
  <c r="I158" i="42"/>
  <c r="C158" i="42"/>
  <c r="C159" i="42" s="1"/>
  <c r="C160" i="42" s="1"/>
  <c r="C161" i="42" s="1"/>
  <c r="I157" i="42"/>
  <c r="I156" i="42"/>
  <c r="I155" i="42"/>
  <c r="I154" i="42"/>
  <c r="I153" i="42"/>
  <c r="I152" i="42"/>
  <c r="I151" i="42"/>
  <c r="I150" i="42"/>
  <c r="I149" i="42"/>
  <c r="I148" i="42"/>
  <c r="I147" i="42"/>
  <c r="I146" i="42"/>
  <c r="I145" i="42"/>
  <c r="I144" i="42"/>
  <c r="I143" i="42"/>
  <c r="I142" i="42"/>
  <c r="I141" i="42"/>
  <c r="I140" i="42"/>
  <c r="I138" i="42"/>
  <c r="I137" i="42"/>
  <c r="I136" i="42"/>
  <c r="I135" i="42"/>
  <c r="I134" i="42"/>
  <c r="I133" i="42"/>
  <c r="I132" i="42"/>
  <c r="I131" i="42"/>
  <c r="I130" i="42"/>
  <c r="I129" i="42"/>
  <c r="I128" i="42"/>
  <c r="I127" i="42"/>
  <c r="I126" i="42"/>
  <c r="I125" i="42"/>
  <c r="I124" i="42"/>
  <c r="I123" i="42"/>
  <c r="I122" i="42"/>
  <c r="J120" i="42"/>
  <c r="I118" i="42"/>
  <c r="K118" i="42" s="1"/>
  <c r="I117" i="42"/>
  <c r="K117" i="42" s="1"/>
  <c r="I116" i="42"/>
  <c r="K116" i="42" s="1"/>
  <c r="I115" i="42"/>
  <c r="K115" i="42" s="1"/>
  <c r="I114" i="42"/>
  <c r="K114" i="42" s="1"/>
  <c r="I113" i="42"/>
  <c r="K113" i="42" s="1"/>
  <c r="J111" i="42"/>
  <c r="I109" i="42"/>
  <c r="K109" i="42" s="1"/>
  <c r="I108" i="42"/>
  <c r="K108" i="42" s="1"/>
  <c r="I107" i="42"/>
  <c r="K107" i="42" s="1"/>
  <c r="I106" i="42"/>
  <c r="K106" i="42" s="1"/>
  <c r="I105" i="42"/>
  <c r="K105" i="42" s="1"/>
  <c r="I104" i="42"/>
  <c r="J102" i="42"/>
  <c r="I100" i="42"/>
  <c r="K100" i="42" s="1"/>
  <c r="I99" i="42"/>
  <c r="K99" i="42" s="1"/>
  <c r="I98" i="42"/>
  <c r="K98" i="42" s="1"/>
  <c r="I97" i="42"/>
  <c r="K97" i="42" s="1"/>
  <c r="I96" i="42"/>
  <c r="K96" i="42" s="1"/>
  <c r="I95" i="42"/>
  <c r="K95" i="42" s="1"/>
  <c r="I94" i="42"/>
  <c r="K94" i="42" s="1"/>
  <c r="I93" i="42"/>
  <c r="K93" i="42" s="1"/>
  <c r="I92" i="42"/>
  <c r="J90" i="42"/>
  <c r="I88" i="42"/>
  <c r="K88" i="42" s="1"/>
  <c r="I87" i="42"/>
  <c r="K87" i="42" s="1"/>
  <c r="I86" i="42"/>
  <c r="K86" i="42" s="1"/>
  <c r="K85" i="42"/>
  <c r="I85" i="42"/>
  <c r="I84" i="42"/>
  <c r="K84" i="42" s="1"/>
  <c r="I83" i="42"/>
  <c r="K83" i="42" s="1"/>
  <c r="K82" i="42"/>
  <c r="I82" i="42"/>
  <c r="I81" i="42"/>
  <c r="K81" i="42" s="1"/>
  <c r="I80" i="42"/>
  <c r="K80" i="42" s="1"/>
  <c r="I79" i="42"/>
  <c r="K79" i="42" s="1"/>
  <c r="I78" i="42"/>
  <c r="K78" i="42" s="1"/>
  <c r="I77" i="42"/>
  <c r="K77" i="42" s="1"/>
  <c r="I76" i="42"/>
  <c r="K76" i="42" s="1"/>
  <c r="I75" i="42"/>
  <c r="K75" i="42" s="1"/>
  <c r="I74" i="42"/>
  <c r="K74" i="42" s="1"/>
  <c r="K73" i="42"/>
  <c r="I73" i="42"/>
  <c r="I72" i="42"/>
  <c r="K72" i="42" s="1"/>
  <c r="I71" i="42"/>
  <c r="K71" i="42" s="1"/>
  <c r="K70" i="42"/>
  <c r="I70" i="42"/>
  <c r="I69" i="42"/>
  <c r="K69" i="42" s="1"/>
  <c r="I68" i="42"/>
  <c r="K68" i="42" s="1"/>
  <c r="I67" i="42"/>
  <c r="K67" i="42" s="1"/>
  <c r="I66" i="42"/>
  <c r="K66" i="42" s="1"/>
  <c r="I65" i="42"/>
  <c r="K65" i="42" s="1"/>
  <c r="I64" i="42"/>
  <c r="K64" i="42" s="1"/>
  <c r="I63" i="42"/>
  <c r="K63" i="42" s="1"/>
  <c r="I62" i="42"/>
  <c r="K62" i="42" s="1"/>
  <c r="I61" i="42"/>
  <c r="K61" i="42" s="1"/>
  <c r="I60" i="42"/>
  <c r="K60" i="42" s="1"/>
  <c r="I59" i="42"/>
  <c r="K59" i="42" s="1"/>
  <c r="I58" i="42"/>
  <c r="K58" i="42" s="1"/>
  <c r="I57" i="42"/>
  <c r="K57" i="42" s="1"/>
  <c r="I56" i="42"/>
  <c r="K56" i="42" s="1"/>
  <c r="K55" i="42"/>
  <c r="I55" i="42"/>
  <c r="I54" i="42"/>
  <c r="K54" i="42" s="1"/>
  <c r="J52" i="42"/>
  <c r="I50" i="42"/>
  <c r="K50" i="42" s="1"/>
  <c r="I49" i="42"/>
  <c r="K49" i="42" s="1"/>
  <c r="I48" i="42"/>
  <c r="K48" i="42" s="1"/>
  <c r="I47" i="42"/>
  <c r="K47" i="42" s="1"/>
  <c r="I46" i="42"/>
  <c r="K46" i="42" s="1"/>
  <c r="I45" i="42"/>
  <c r="K45" i="42" s="1"/>
  <c r="I44" i="42"/>
  <c r="K44" i="42" s="1"/>
  <c r="I43" i="42"/>
  <c r="K43" i="42" s="1"/>
  <c r="I42" i="42"/>
  <c r="K42" i="42" s="1"/>
  <c r="I41" i="42"/>
  <c r="K41" i="42" s="1"/>
  <c r="I40" i="42"/>
  <c r="K40" i="42" s="1"/>
  <c r="I39" i="42"/>
  <c r="K39" i="42" s="1"/>
  <c r="I38" i="42"/>
  <c r="K38" i="42" s="1"/>
  <c r="I37" i="42"/>
  <c r="K37" i="42" s="1"/>
  <c r="I36" i="42"/>
  <c r="K36" i="42" s="1"/>
  <c r="I35" i="42"/>
  <c r="K35" i="42" s="1"/>
  <c r="I34" i="42"/>
  <c r="K34" i="42" s="1"/>
  <c r="I33" i="42"/>
  <c r="K33" i="42" s="1"/>
  <c r="I32" i="42"/>
  <c r="K32" i="42" s="1"/>
  <c r="I31" i="42"/>
  <c r="K31" i="42" s="1"/>
  <c r="I30" i="42"/>
  <c r="K30" i="42" s="1"/>
  <c r="I29" i="42"/>
  <c r="K29" i="42" s="1"/>
  <c r="I28" i="42"/>
  <c r="K28" i="42" s="1"/>
  <c r="I27" i="42"/>
  <c r="K27" i="42" s="1"/>
  <c r="I26" i="42"/>
  <c r="K26" i="42" s="1"/>
  <c r="I25" i="42"/>
  <c r="K25" i="42" s="1"/>
  <c r="I24" i="42"/>
  <c r="K24" i="42" s="1"/>
  <c r="I23" i="42"/>
  <c r="K23" i="42" s="1"/>
  <c r="I22" i="42"/>
  <c r="K22" i="42" s="1"/>
  <c r="I21" i="42"/>
  <c r="K21" i="42" s="1"/>
  <c r="I20" i="42"/>
  <c r="K20" i="42" s="1"/>
  <c r="I19" i="42"/>
  <c r="K19" i="42" s="1"/>
  <c r="I18" i="42"/>
  <c r="K18" i="42" s="1"/>
  <c r="I17" i="42"/>
  <c r="K17" i="42" s="1"/>
  <c r="I16" i="42"/>
  <c r="K16" i="42" s="1"/>
  <c r="I15" i="42"/>
  <c r="K15" i="42" s="1"/>
  <c r="I14" i="42"/>
  <c r="K14" i="42" s="1"/>
  <c r="I13" i="42"/>
  <c r="K13" i="42" s="1"/>
  <c r="I12" i="42"/>
  <c r="K12" i="42" s="1"/>
  <c r="I11" i="42"/>
  <c r="K11" i="42" s="1"/>
  <c r="I10" i="42"/>
  <c r="K10" i="42" s="1"/>
  <c r="I9" i="42"/>
  <c r="K9" i="42" s="1"/>
  <c r="I8" i="42"/>
  <c r="K8" i="42" s="1"/>
  <c r="I7" i="42"/>
  <c r="K7" i="42" s="1"/>
  <c r="I6" i="42"/>
  <c r="K6" i="42" s="1"/>
  <c r="I5" i="42"/>
  <c r="K5" i="42" s="1"/>
  <c r="K52" i="42" s="1"/>
  <c r="I160" i="41"/>
  <c r="I159" i="41"/>
  <c r="I158" i="41"/>
  <c r="C158" i="41"/>
  <c r="C159" i="41" s="1"/>
  <c r="C160" i="41" s="1"/>
  <c r="I157" i="41"/>
  <c r="C157" i="41"/>
  <c r="I156" i="41"/>
  <c r="I155" i="41"/>
  <c r="I154" i="41"/>
  <c r="I153" i="41"/>
  <c r="I152" i="41"/>
  <c r="I151" i="41"/>
  <c r="I150" i="41"/>
  <c r="I149" i="41"/>
  <c r="I148" i="41"/>
  <c r="I147" i="41"/>
  <c r="I146" i="41"/>
  <c r="I145" i="41"/>
  <c r="I144" i="41"/>
  <c r="I143" i="41"/>
  <c r="I142" i="41"/>
  <c r="I141" i="41"/>
  <c r="I140" i="41"/>
  <c r="I139" i="41"/>
  <c r="I138" i="41"/>
  <c r="I137" i="41"/>
  <c r="I136" i="41"/>
  <c r="I135" i="41"/>
  <c r="I134" i="41"/>
  <c r="I133" i="41"/>
  <c r="I132" i="41"/>
  <c r="I131" i="41"/>
  <c r="I130" i="41"/>
  <c r="I129" i="41"/>
  <c r="I128" i="41"/>
  <c r="I127" i="41"/>
  <c r="I126" i="41"/>
  <c r="I125" i="41"/>
  <c r="I124" i="41"/>
  <c r="I123" i="41"/>
  <c r="I122" i="41"/>
  <c r="J120" i="41"/>
  <c r="I118" i="41"/>
  <c r="K118" i="41" s="1"/>
  <c r="I117" i="41"/>
  <c r="K117" i="41" s="1"/>
  <c r="I116" i="41"/>
  <c r="K116" i="41" s="1"/>
  <c r="I115" i="41"/>
  <c r="K115" i="41" s="1"/>
  <c r="K114" i="41"/>
  <c r="I114" i="41"/>
  <c r="I113" i="41"/>
  <c r="K113" i="41" s="1"/>
  <c r="J111" i="41"/>
  <c r="I109" i="41"/>
  <c r="K109" i="41" s="1"/>
  <c r="I108" i="41"/>
  <c r="K108" i="41" s="1"/>
  <c r="I107" i="41"/>
  <c r="K107" i="41" s="1"/>
  <c r="I106" i="41"/>
  <c r="K106" i="41" s="1"/>
  <c r="I105" i="41"/>
  <c r="K105" i="41" s="1"/>
  <c r="I104" i="41"/>
  <c r="K104" i="41" s="1"/>
  <c r="J102" i="41"/>
  <c r="I100" i="41"/>
  <c r="K100" i="41" s="1"/>
  <c r="I99" i="41"/>
  <c r="K99" i="41" s="1"/>
  <c r="I98" i="41"/>
  <c r="K98" i="41" s="1"/>
  <c r="K97" i="41"/>
  <c r="I97" i="41"/>
  <c r="I96" i="41"/>
  <c r="K96" i="41" s="1"/>
  <c r="I95" i="41"/>
  <c r="K95" i="41" s="1"/>
  <c r="I94" i="41"/>
  <c r="K94" i="41" s="1"/>
  <c r="K93" i="41"/>
  <c r="I93" i="41"/>
  <c r="I92" i="41"/>
  <c r="J90" i="41"/>
  <c r="I88" i="41"/>
  <c r="K88" i="41" s="1"/>
  <c r="I87" i="41"/>
  <c r="K87" i="41" s="1"/>
  <c r="I86" i="41"/>
  <c r="K86" i="41" s="1"/>
  <c r="I85" i="41"/>
  <c r="K85" i="41" s="1"/>
  <c r="I84" i="41"/>
  <c r="K84" i="41" s="1"/>
  <c r="I83" i="41"/>
  <c r="K83" i="41" s="1"/>
  <c r="I82" i="41"/>
  <c r="K82" i="41" s="1"/>
  <c r="I81" i="41"/>
  <c r="K81" i="41" s="1"/>
  <c r="I80" i="41"/>
  <c r="K80" i="41" s="1"/>
  <c r="I79" i="41"/>
  <c r="K79" i="41" s="1"/>
  <c r="I78" i="41"/>
  <c r="K78" i="41" s="1"/>
  <c r="I77" i="41"/>
  <c r="K77" i="41" s="1"/>
  <c r="I76" i="41"/>
  <c r="K76" i="41" s="1"/>
  <c r="I75" i="41"/>
  <c r="K75" i="41" s="1"/>
  <c r="I74" i="41"/>
  <c r="K74" i="41" s="1"/>
  <c r="I73" i="41"/>
  <c r="K73" i="41" s="1"/>
  <c r="I72" i="41"/>
  <c r="K72" i="41" s="1"/>
  <c r="I71" i="41"/>
  <c r="K71" i="41" s="1"/>
  <c r="I70" i="41"/>
  <c r="K70" i="41" s="1"/>
  <c r="I69" i="41"/>
  <c r="K69" i="41" s="1"/>
  <c r="I68" i="41"/>
  <c r="K68" i="41" s="1"/>
  <c r="I67" i="41"/>
  <c r="K67" i="41" s="1"/>
  <c r="I66" i="41"/>
  <c r="K66" i="41" s="1"/>
  <c r="I65" i="41"/>
  <c r="K65" i="41" s="1"/>
  <c r="I64" i="41"/>
  <c r="K64" i="41" s="1"/>
  <c r="I63" i="41"/>
  <c r="K63" i="41" s="1"/>
  <c r="I62" i="41"/>
  <c r="K62" i="41" s="1"/>
  <c r="I61" i="41"/>
  <c r="K61" i="41" s="1"/>
  <c r="I60" i="41"/>
  <c r="K60" i="41" s="1"/>
  <c r="I59" i="41"/>
  <c r="K59" i="41" s="1"/>
  <c r="I58" i="41"/>
  <c r="K58" i="41" s="1"/>
  <c r="I57" i="41"/>
  <c r="K57" i="41" s="1"/>
  <c r="I56" i="41"/>
  <c r="K56" i="41" s="1"/>
  <c r="I55" i="41"/>
  <c r="K55" i="41" s="1"/>
  <c r="I54" i="41"/>
  <c r="J52" i="41"/>
  <c r="I50" i="41"/>
  <c r="K50" i="41" s="1"/>
  <c r="I49" i="41"/>
  <c r="K49" i="41" s="1"/>
  <c r="I48" i="41"/>
  <c r="K48" i="41" s="1"/>
  <c r="I47" i="41"/>
  <c r="K47" i="41" s="1"/>
  <c r="I46" i="41"/>
  <c r="K46" i="41" s="1"/>
  <c r="I45" i="41"/>
  <c r="K45" i="41" s="1"/>
  <c r="I44" i="41"/>
  <c r="K44" i="41" s="1"/>
  <c r="I43" i="41"/>
  <c r="K43" i="41" s="1"/>
  <c r="K42" i="41"/>
  <c r="I42" i="41"/>
  <c r="I41" i="41"/>
  <c r="K41" i="41" s="1"/>
  <c r="I40" i="41"/>
  <c r="K40" i="41" s="1"/>
  <c r="I39" i="41"/>
  <c r="K39" i="41" s="1"/>
  <c r="K38" i="41"/>
  <c r="I38" i="41"/>
  <c r="I37" i="41"/>
  <c r="K37" i="41" s="1"/>
  <c r="I36" i="41"/>
  <c r="K36" i="41" s="1"/>
  <c r="I35" i="41"/>
  <c r="K35" i="41" s="1"/>
  <c r="I34" i="41"/>
  <c r="K34" i="41" s="1"/>
  <c r="K33" i="41"/>
  <c r="I33" i="41"/>
  <c r="I32" i="41"/>
  <c r="K32" i="41" s="1"/>
  <c r="I31" i="41"/>
  <c r="K31" i="41" s="1"/>
  <c r="K30" i="41"/>
  <c r="I30" i="41"/>
  <c r="K29" i="41"/>
  <c r="I29" i="41"/>
  <c r="I28" i="41"/>
  <c r="K28" i="41" s="1"/>
  <c r="I27" i="41"/>
  <c r="K27" i="41" s="1"/>
  <c r="I26" i="41"/>
  <c r="K26" i="41" s="1"/>
  <c r="I25" i="41"/>
  <c r="K25" i="41" s="1"/>
  <c r="I24" i="41"/>
  <c r="K24" i="41" s="1"/>
  <c r="I23" i="41"/>
  <c r="K23" i="41" s="1"/>
  <c r="I22" i="41"/>
  <c r="K22" i="41" s="1"/>
  <c r="I21" i="41"/>
  <c r="K21" i="41" s="1"/>
  <c r="K20" i="41"/>
  <c r="I20" i="41"/>
  <c r="I19" i="41"/>
  <c r="K19" i="41" s="1"/>
  <c r="I18" i="41"/>
  <c r="K18" i="41" s="1"/>
  <c r="I17" i="41"/>
  <c r="K17" i="41" s="1"/>
  <c r="I16" i="41"/>
  <c r="K16" i="41" s="1"/>
  <c r="I15" i="41"/>
  <c r="K15" i="41" s="1"/>
  <c r="I14" i="41"/>
  <c r="K14" i="41" s="1"/>
  <c r="I13" i="41"/>
  <c r="K13" i="41" s="1"/>
  <c r="I12" i="41"/>
  <c r="K12" i="41" s="1"/>
  <c r="I11" i="41"/>
  <c r="K11" i="41" s="1"/>
  <c r="I10" i="41"/>
  <c r="K10" i="41" s="1"/>
  <c r="I9" i="41"/>
  <c r="K9" i="41" s="1"/>
  <c r="I8" i="41"/>
  <c r="K8" i="41" s="1"/>
  <c r="I7" i="41"/>
  <c r="K7" i="41" s="1"/>
  <c r="K6" i="41"/>
  <c r="I6" i="41"/>
  <c r="K5" i="41"/>
  <c r="I5" i="41"/>
  <c r="I160" i="40"/>
  <c r="I159" i="40"/>
  <c r="I158" i="40"/>
  <c r="I157" i="40"/>
  <c r="C157" i="40"/>
  <c r="C158" i="40" s="1"/>
  <c r="C159" i="40" s="1"/>
  <c r="C160" i="40" s="1"/>
  <c r="I156" i="40"/>
  <c r="I155" i="40"/>
  <c r="I154" i="40"/>
  <c r="I153" i="40"/>
  <c r="I152" i="40"/>
  <c r="I151" i="40"/>
  <c r="I150" i="40"/>
  <c r="I149" i="40"/>
  <c r="I148" i="40"/>
  <c r="I147" i="40"/>
  <c r="I146" i="40"/>
  <c r="I145" i="40"/>
  <c r="I144" i="40"/>
  <c r="I143" i="40"/>
  <c r="I142" i="40"/>
  <c r="I141" i="40"/>
  <c r="I140" i="40"/>
  <c r="I139" i="40"/>
  <c r="I138" i="40"/>
  <c r="I137" i="40"/>
  <c r="I136" i="40"/>
  <c r="I135" i="40"/>
  <c r="I134" i="40"/>
  <c r="I133" i="40"/>
  <c r="I132" i="40"/>
  <c r="I131" i="40"/>
  <c r="I130" i="40"/>
  <c r="I129" i="40"/>
  <c r="I128" i="40"/>
  <c r="I127" i="40"/>
  <c r="I126" i="40"/>
  <c r="I125" i="40"/>
  <c r="I124" i="40"/>
  <c r="I123" i="40"/>
  <c r="I122" i="40"/>
  <c r="J120" i="40"/>
  <c r="I118" i="40"/>
  <c r="K118" i="40" s="1"/>
  <c r="I117" i="40"/>
  <c r="K117" i="40" s="1"/>
  <c r="I116" i="40"/>
  <c r="K116" i="40" s="1"/>
  <c r="I115" i="40"/>
  <c r="K115" i="40" s="1"/>
  <c r="K114" i="40"/>
  <c r="I114" i="40"/>
  <c r="I113" i="40"/>
  <c r="K113" i="40" s="1"/>
  <c r="J111" i="40"/>
  <c r="I109" i="40"/>
  <c r="K109" i="40" s="1"/>
  <c r="I108" i="40"/>
  <c r="K108" i="40" s="1"/>
  <c r="I107" i="40"/>
  <c r="K107" i="40" s="1"/>
  <c r="I106" i="40"/>
  <c r="K106" i="40" s="1"/>
  <c r="I105" i="40"/>
  <c r="K105" i="40" s="1"/>
  <c r="I104" i="40"/>
  <c r="K104" i="40" s="1"/>
  <c r="J102" i="40"/>
  <c r="I100" i="40"/>
  <c r="K100" i="40" s="1"/>
  <c r="I99" i="40"/>
  <c r="K99" i="40" s="1"/>
  <c r="I98" i="40"/>
  <c r="K98" i="40" s="1"/>
  <c r="I97" i="40"/>
  <c r="K97" i="40" s="1"/>
  <c r="I96" i="40"/>
  <c r="K96" i="40" s="1"/>
  <c r="I95" i="40"/>
  <c r="K95" i="40" s="1"/>
  <c r="I94" i="40"/>
  <c r="K94" i="40" s="1"/>
  <c r="I93" i="40"/>
  <c r="K93" i="40" s="1"/>
  <c r="I92" i="40"/>
  <c r="J90" i="40"/>
  <c r="I88" i="40"/>
  <c r="K88" i="40" s="1"/>
  <c r="I87" i="40"/>
  <c r="K87" i="40" s="1"/>
  <c r="I86" i="40"/>
  <c r="K86" i="40" s="1"/>
  <c r="I85" i="40"/>
  <c r="K85" i="40" s="1"/>
  <c r="I84" i="40"/>
  <c r="K84" i="40" s="1"/>
  <c r="I83" i="40"/>
  <c r="K83" i="40" s="1"/>
  <c r="I82" i="40"/>
  <c r="K82" i="40" s="1"/>
  <c r="I81" i="40"/>
  <c r="K81" i="40" s="1"/>
  <c r="I80" i="40"/>
  <c r="K80" i="40" s="1"/>
  <c r="I79" i="40"/>
  <c r="K79" i="40" s="1"/>
  <c r="I78" i="40"/>
  <c r="K78" i="40" s="1"/>
  <c r="I77" i="40"/>
  <c r="K77" i="40" s="1"/>
  <c r="I76" i="40"/>
  <c r="K76" i="40" s="1"/>
  <c r="I75" i="40"/>
  <c r="K75" i="40" s="1"/>
  <c r="I74" i="40"/>
  <c r="K74" i="40" s="1"/>
  <c r="I73" i="40"/>
  <c r="K73" i="40" s="1"/>
  <c r="I72" i="40"/>
  <c r="K72" i="40" s="1"/>
  <c r="I71" i="40"/>
  <c r="K71" i="40" s="1"/>
  <c r="I70" i="40"/>
  <c r="K70" i="40" s="1"/>
  <c r="I69" i="40"/>
  <c r="K69" i="40" s="1"/>
  <c r="I68" i="40"/>
  <c r="K68" i="40" s="1"/>
  <c r="I67" i="40"/>
  <c r="K67" i="40" s="1"/>
  <c r="I66" i="40"/>
  <c r="K66" i="40" s="1"/>
  <c r="I65" i="40"/>
  <c r="K65" i="40" s="1"/>
  <c r="I64" i="40"/>
  <c r="K64" i="40" s="1"/>
  <c r="I63" i="40"/>
  <c r="K63" i="40" s="1"/>
  <c r="I62" i="40"/>
  <c r="K62" i="40" s="1"/>
  <c r="I61" i="40"/>
  <c r="K61" i="40" s="1"/>
  <c r="I60" i="40"/>
  <c r="K60" i="40" s="1"/>
  <c r="I59" i="40"/>
  <c r="K59" i="40" s="1"/>
  <c r="I58" i="40"/>
  <c r="K58" i="40" s="1"/>
  <c r="I57" i="40"/>
  <c r="K57" i="40" s="1"/>
  <c r="I56" i="40"/>
  <c r="K56" i="40" s="1"/>
  <c r="I55" i="40"/>
  <c r="K55" i="40" s="1"/>
  <c r="I54" i="40"/>
  <c r="J52" i="40"/>
  <c r="I50" i="40"/>
  <c r="K50" i="40" s="1"/>
  <c r="I49" i="40"/>
  <c r="K49" i="40" s="1"/>
  <c r="I48" i="40"/>
  <c r="K48" i="40" s="1"/>
  <c r="I47" i="40"/>
  <c r="K47" i="40" s="1"/>
  <c r="I46" i="40"/>
  <c r="K46" i="40" s="1"/>
  <c r="I45" i="40"/>
  <c r="K45" i="40" s="1"/>
  <c r="I44" i="40"/>
  <c r="K44" i="40" s="1"/>
  <c r="I43" i="40"/>
  <c r="K43" i="40" s="1"/>
  <c r="I42" i="40"/>
  <c r="K42" i="40" s="1"/>
  <c r="I41" i="40"/>
  <c r="K41" i="40" s="1"/>
  <c r="I40" i="40"/>
  <c r="K40" i="40" s="1"/>
  <c r="I39" i="40"/>
  <c r="K39" i="40" s="1"/>
  <c r="I38" i="40"/>
  <c r="K38" i="40" s="1"/>
  <c r="I37" i="40"/>
  <c r="K37" i="40" s="1"/>
  <c r="I36" i="40"/>
  <c r="K36" i="40" s="1"/>
  <c r="I35" i="40"/>
  <c r="K35" i="40" s="1"/>
  <c r="I34" i="40"/>
  <c r="K34" i="40" s="1"/>
  <c r="I33" i="40"/>
  <c r="K33" i="40" s="1"/>
  <c r="K32" i="40"/>
  <c r="I32" i="40"/>
  <c r="I31" i="40"/>
  <c r="K31" i="40" s="1"/>
  <c r="I30" i="40"/>
  <c r="K30" i="40" s="1"/>
  <c r="I29" i="40"/>
  <c r="K29" i="40" s="1"/>
  <c r="I28" i="40"/>
  <c r="K28" i="40" s="1"/>
  <c r="I27" i="40"/>
  <c r="K27" i="40" s="1"/>
  <c r="I26" i="40"/>
  <c r="K26" i="40" s="1"/>
  <c r="I25" i="40"/>
  <c r="K25" i="40" s="1"/>
  <c r="I24" i="40"/>
  <c r="K24" i="40" s="1"/>
  <c r="I23" i="40"/>
  <c r="K23" i="40" s="1"/>
  <c r="I22" i="40"/>
  <c r="K22" i="40" s="1"/>
  <c r="I21" i="40"/>
  <c r="K21" i="40" s="1"/>
  <c r="K20" i="40"/>
  <c r="I20" i="40"/>
  <c r="I19" i="40"/>
  <c r="K19" i="40" s="1"/>
  <c r="I18" i="40"/>
  <c r="K18" i="40" s="1"/>
  <c r="I17" i="40"/>
  <c r="K17" i="40" s="1"/>
  <c r="I16" i="40"/>
  <c r="K16" i="40" s="1"/>
  <c r="I15" i="40"/>
  <c r="K15" i="40" s="1"/>
  <c r="I14" i="40"/>
  <c r="K14" i="40" s="1"/>
  <c r="I13" i="40"/>
  <c r="K13" i="40" s="1"/>
  <c r="I12" i="40"/>
  <c r="K12" i="40" s="1"/>
  <c r="I11" i="40"/>
  <c r="K11" i="40" s="1"/>
  <c r="I10" i="40"/>
  <c r="K10" i="40" s="1"/>
  <c r="I9" i="40"/>
  <c r="K9" i="40" s="1"/>
  <c r="K8" i="40"/>
  <c r="I8" i="40"/>
  <c r="I7" i="40"/>
  <c r="K7" i="40" s="1"/>
  <c r="I6" i="40"/>
  <c r="K6" i="40" s="1"/>
  <c r="I5" i="40"/>
  <c r="K5" i="40" s="1"/>
  <c r="H146" i="39"/>
  <c r="I22" i="39"/>
  <c r="K22" i="39" s="1"/>
  <c r="I25" i="39"/>
  <c r="K25" i="39" s="1"/>
  <c r="I27" i="39"/>
  <c r="K27" i="39" s="1"/>
  <c r="I42" i="39"/>
  <c r="K42" i="39" s="1"/>
  <c r="I18" i="39"/>
  <c r="K18" i="39" s="1"/>
  <c r="I68" i="39"/>
  <c r="K68" i="39" s="1"/>
  <c r="I98" i="39"/>
  <c r="K98" i="39" s="1"/>
  <c r="I160" i="39"/>
  <c r="I159" i="39"/>
  <c r="I158" i="39"/>
  <c r="I157" i="39"/>
  <c r="C157" i="39"/>
  <c r="C158" i="39" s="1"/>
  <c r="C159" i="39" s="1"/>
  <c r="C160" i="39" s="1"/>
  <c r="I156" i="39"/>
  <c r="I155" i="39"/>
  <c r="I154" i="39"/>
  <c r="I153" i="39"/>
  <c r="I152" i="39"/>
  <c r="I151" i="39"/>
  <c r="I150" i="39"/>
  <c r="I149" i="39"/>
  <c r="I148" i="39"/>
  <c r="I147" i="39"/>
  <c r="I146" i="39"/>
  <c r="I145" i="39"/>
  <c r="I144" i="39"/>
  <c r="I143" i="39"/>
  <c r="I142" i="39"/>
  <c r="I141" i="39"/>
  <c r="I140" i="39"/>
  <c r="I139" i="39"/>
  <c r="I138" i="39"/>
  <c r="I137" i="39"/>
  <c r="I136" i="39"/>
  <c r="I135" i="39"/>
  <c r="I134" i="39"/>
  <c r="I133" i="39"/>
  <c r="I132" i="39"/>
  <c r="I131" i="39"/>
  <c r="I130" i="39"/>
  <c r="I129" i="39"/>
  <c r="I128" i="39"/>
  <c r="I127" i="39"/>
  <c r="I126" i="39"/>
  <c r="I125" i="39"/>
  <c r="I124" i="39"/>
  <c r="I123" i="39"/>
  <c r="I122" i="39"/>
  <c r="J120" i="39"/>
  <c r="I118" i="39"/>
  <c r="K118" i="39" s="1"/>
  <c r="I117" i="39"/>
  <c r="K117" i="39" s="1"/>
  <c r="I116" i="39"/>
  <c r="K116" i="39" s="1"/>
  <c r="I115" i="39"/>
  <c r="K115" i="39" s="1"/>
  <c r="I114" i="39"/>
  <c r="K114" i="39" s="1"/>
  <c r="I113" i="39"/>
  <c r="K113" i="39" s="1"/>
  <c r="J111" i="39"/>
  <c r="I109" i="39"/>
  <c r="K109" i="39" s="1"/>
  <c r="I108" i="39"/>
  <c r="K108" i="39" s="1"/>
  <c r="I107" i="39"/>
  <c r="K107" i="39" s="1"/>
  <c r="I106" i="39"/>
  <c r="K106" i="39" s="1"/>
  <c r="I105" i="39"/>
  <c r="K105" i="39" s="1"/>
  <c r="I104" i="39"/>
  <c r="J102" i="39"/>
  <c r="I100" i="39"/>
  <c r="K100" i="39" s="1"/>
  <c r="I99" i="39"/>
  <c r="K99" i="39" s="1"/>
  <c r="I97" i="39"/>
  <c r="K97" i="39" s="1"/>
  <c r="I96" i="39"/>
  <c r="K96" i="39" s="1"/>
  <c r="I95" i="39"/>
  <c r="K95" i="39" s="1"/>
  <c r="I94" i="39"/>
  <c r="K94" i="39" s="1"/>
  <c r="I93" i="39"/>
  <c r="K93" i="39" s="1"/>
  <c r="I92" i="39"/>
  <c r="J90" i="39"/>
  <c r="I88" i="39"/>
  <c r="K88" i="39" s="1"/>
  <c r="I87" i="39"/>
  <c r="K87" i="39" s="1"/>
  <c r="I86" i="39"/>
  <c r="K86" i="39" s="1"/>
  <c r="I85" i="39"/>
  <c r="K85" i="39" s="1"/>
  <c r="I84" i="39"/>
  <c r="K84" i="39" s="1"/>
  <c r="I83" i="39"/>
  <c r="K83" i="39" s="1"/>
  <c r="I82" i="39"/>
  <c r="K82" i="39" s="1"/>
  <c r="I81" i="39"/>
  <c r="K81" i="39" s="1"/>
  <c r="I80" i="39"/>
  <c r="K80" i="39" s="1"/>
  <c r="I79" i="39"/>
  <c r="K79" i="39" s="1"/>
  <c r="I78" i="39"/>
  <c r="K78" i="39" s="1"/>
  <c r="I77" i="39"/>
  <c r="K77" i="39" s="1"/>
  <c r="I76" i="39"/>
  <c r="K76" i="39" s="1"/>
  <c r="I75" i="39"/>
  <c r="K75" i="39" s="1"/>
  <c r="I74" i="39"/>
  <c r="K74" i="39" s="1"/>
  <c r="I73" i="39"/>
  <c r="K73" i="39" s="1"/>
  <c r="I72" i="39"/>
  <c r="K72" i="39" s="1"/>
  <c r="I71" i="39"/>
  <c r="K71" i="39" s="1"/>
  <c r="I70" i="39"/>
  <c r="K70" i="39" s="1"/>
  <c r="I69" i="39"/>
  <c r="K69" i="39" s="1"/>
  <c r="I67" i="39"/>
  <c r="K67" i="39" s="1"/>
  <c r="I66" i="39"/>
  <c r="K66" i="39" s="1"/>
  <c r="I65" i="39"/>
  <c r="K65" i="39" s="1"/>
  <c r="I64" i="39"/>
  <c r="K64" i="39" s="1"/>
  <c r="I63" i="39"/>
  <c r="K63" i="39" s="1"/>
  <c r="I62" i="39"/>
  <c r="K62" i="39" s="1"/>
  <c r="I61" i="39"/>
  <c r="K61" i="39" s="1"/>
  <c r="I60" i="39"/>
  <c r="K60" i="39" s="1"/>
  <c r="I59" i="39"/>
  <c r="K59" i="39" s="1"/>
  <c r="I58" i="39"/>
  <c r="K58" i="39" s="1"/>
  <c r="I57" i="39"/>
  <c r="K57" i="39" s="1"/>
  <c r="I56" i="39"/>
  <c r="K56" i="39" s="1"/>
  <c r="I55" i="39"/>
  <c r="K55" i="39" s="1"/>
  <c r="I54" i="39"/>
  <c r="K54" i="39" s="1"/>
  <c r="J52" i="39"/>
  <c r="I50" i="39"/>
  <c r="K50" i="39" s="1"/>
  <c r="I49" i="39"/>
  <c r="K49" i="39" s="1"/>
  <c r="I48" i="39"/>
  <c r="K48" i="39" s="1"/>
  <c r="I47" i="39"/>
  <c r="K47" i="39" s="1"/>
  <c r="I46" i="39"/>
  <c r="K46" i="39" s="1"/>
  <c r="I45" i="39"/>
  <c r="K45" i="39" s="1"/>
  <c r="I44" i="39"/>
  <c r="K44" i="39" s="1"/>
  <c r="I43" i="39"/>
  <c r="K43" i="39" s="1"/>
  <c r="I41" i="39"/>
  <c r="K41" i="39" s="1"/>
  <c r="I40" i="39"/>
  <c r="K40" i="39" s="1"/>
  <c r="I39" i="39"/>
  <c r="K39" i="39" s="1"/>
  <c r="I38" i="39"/>
  <c r="K38" i="39" s="1"/>
  <c r="I37" i="39"/>
  <c r="K37" i="39" s="1"/>
  <c r="I36" i="39"/>
  <c r="K36" i="39" s="1"/>
  <c r="I35" i="39"/>
  <c r="K35" i="39" s="1"/>
  <c r="I34" i="39"/>
  <c r="K34" i="39" s="1"/>
  <c r="I33" i="39"/>
  <c r="K33" i="39" s="1"/>
  <c r="I32" i="39"/>
  <c r="K32" i="39" s="1"/>
  <c r="I31" i="39"/>
  <c r="K31" i="39" s="1"/>
  <c r="I30" i="39"/>
  <c r="K30" i="39" s="1"/>
  <c r="I29" i="39"/>
  <c r="K29" i="39" s="1"/>
  <c r="I28" i="39"/>
  <c r="K28" i="39" s="1"/>
  <c r="I26" i="39"/>
  <c r="K26" i="39" s="1"/>
  <c r="I24" i="39"/>
  <c r="K24" i="39" s="1"/>
  <c r="I23" i="39"/>
  <c r="K23" i="39" s="1"/>
  <c r="I21" i="39"/>
  <c r="K21" i="39" s="1"/>
  <c r="I20" i="39"/>
  <c r="K20" i="39" s="1"/>
  <c r="I19" i="39"/>
  <c r="K19" i="39" s="1"/>
  <c r="I17" i="39"/>
  <c r="K17" i="39" s="1"/>
  <c r="I16" i="39"/>
  <c r="K16" i="39" s="1"/>
  <c r="I15" i="39"/>
  <c r="K15" i="39" s="1"/>
  <c r="I14" i="39"/>
  <c r="K14" i="39" s="1"/>
  <c r="I13" i="39"/>
  <c r="K13" i="39" s="1"/>
  <c r="I12" i="39"/>
  <c r="K12" i="39" s="1"/>
  <c r="I11" i="39"/>
  <c r="K11" i="39" s="1"/>
  <c r="I10" i="39"/>
  <c r="K10" i="39" s="1"/>
  <c r="I9" i="39"/>
  <c r="K9" i="39" s="1"/>
  <c r="I8" i="39"/>
  <c r="K8" i="39" s="1"/>
  <c r="I7" i="39"/>
  <c r="K7" i="39" s="1"/>
  <c r="I6" i="39"/>
  <c r="K6" i="39" s="1"/>
  <c r="I5" i="39"/>
  <c r="I166" i="38"/>
  <c r="I165" i="38"/>
  <c r="I164" i="38"/>
  <c r="I168" i="38" s="1"/>
  <c r="I160" i="38"/>
  <c r="I159" i="38"/>
  <c r="I158" i="38"/>
  <c r="I157" i="38"/>
  <c r="C157" i="38"/>
  <c r="C158" i="38" s="1"/>
  <c r="C159" i="38" s="1"/>
  <c r="I156" i="38"/>
  <c r="C156" i="38"/>
  <c r="I155" i="38"/>
  <c r="I154" i="38"/>
  <c r="I153" i="38"/>
  <c r="I152" i="38"/>
  <c r="I151" i="38"/>
  <c r="I150" i="38"/>
  <c r="I149" i="38"/>
  <c r="I148" i="38"/>
  <c r="I147" i="38"/>
  <c r="I146" i="38"/>
  <c r="I145" i="38"/>
  <c r="I144" i="38"/>
  <c r="I143" i="38"/>
  <c r="I142" i="38"/>
  <c r="I141" i="38"/>
  <c r="I140" i="38"/>
  <c r="I139" i="38"/>
  <c r="I138" i="38"/>
  <c r="I137" i="38"/>
  <c r="I136" i="38"/>
  <c r="I135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J119" i="38"/>
  <c r="I117" i="38"/>
  <c r="K117" i="38" s="1"/>
  <c r="I116" i="38"/>
  <c r="K116" i="38" s="1"/>
  <c r="I115" i="38"/>
  <c r="K115" i="38" s="1"/>
  <c r="I114" i="38"/>
  <c r="K114" i="38" s="1"/>
  <c r="I113" i="38"/>
  <c r="K113" i="38" s="1"/>
  <c r="I112" i="38"/>
  <c r="K112" i="38" s="1"/>
  <c r="J110" i="38"/>
  <c r="I108" i="38"/>
  <c r="K108" i="38" s="1"/>
  <c r="I107" i="38"/>
  <c r="K107" i="38" s="1"/>
  <c r="I106" i="38"/>
  <c r="K106" i="38" s="1"/>
  <c r="I105" i="38"/>
  <c r="K105" i="38" s="1"/>
  <c r="I104" i="38"/>
  <c r="K104" i="38" s="1"/>
  <c r="I103" i="38"/>
  <c r="K103" i="38" s="1"/>
  <c r="J101" i="38"/>
  <c r="I99" i="38"/>
  <c r="K99" i="38" s="1"/>
  <c r="I98" i="38"/>
  <c r="K98" i="38" s="1"/>
  <c r="I97" i="38"/>
  <c r="K97" i="38" s="1"/>
  <c r="I96" i="38"/>
  <c r="K96" i="38" s="1"/>
  <c r="I95" i="38"/>
  <c r="K95" i="38" s="1"/>
  <c r="I94" i="38"/>
  <c r="K94" i="38" s="1"/>
  <c r="I93" i="38"/>
  <c r="K93" i="38" s="1"/>
  <c r="I92" i="38"/>
  <c r="K92" i="38" s="1"/>
  <c r="I91" i="38"/>
  <c r="J89" i="38"/>
  <c r="I87" i="38"/>
  <c r="K87" i="38" s="1"/>
  <c r="I86" i="38"/>
  <c r="K86" i="38" s="1"/>
  <c r="I85" i="38"/>
  <c r="K85" i="38" s="1"/>
  <c r="I84" i="38"/>
  <c r="K84" i="38" s="1"/>
  <c r="C84" i="38"/>
  <c r="I83" i="38"/>
  <c r="K83" i="38" s="1"/>
  <c r="I82" i="38"/>
  <c r="K82" i="38" s="1"/>
  <c r="I81" i="38"/>
  <c r="K81" i="38" s="1"/>
  <c r="I80" i="38"/>
  <c r="K80" i="38" s="1"/>
  <c r="C80" i="38"/>
  <c r="I79" i="38"/>
  <c r="K79" i="38" s="1"/>
  <c r="I78" i="38"/>
  <c r="K78" i="38" s="1"/>
  <c r="I77" i="38"/>
  <c r="K77" i="38" s="1"/>
  <c r="I76" i="38"/>
  <c r="K76" i="38" s="1"/>
  <c r="C76" i="38"/>
  <c r="I75" i="38"/>
  <c r="K75" i="38" s="1"/>
  <c r="I74" i="38"/>
  <c r="K74" i="38" s="1"/>
  <c r="I73" i="38"/>
  <c r="K73" i="38" s="1"/>
  <c r="I72" i="38"/>
  <c r="K72" i="38" s="1"/>
  <c r="C72" i="38"/>
  <c r="I71" i="38"/>
  <c r="K71" i="38" s="1"/>
  <c r="I70" i="38"/>
  <c r="K70" i="38" s="1"/>
  <c r="I69" i="38"/>
  <c r="K69" i="38" s="1"/>
  <c r="I68" i="38"/>
  <c r="K68" i="38" s="1"/>
  <c r="C68" i="38"/>
  <c r="I67" i="38"/>
  <c r="K67" i="38" s="1"/>
  <c r="I66" i="38"/>
  <c r="K66" i="38" s="1"/>
  <c r="I65" i="38"/>
  <c r="K65" i="38" s="1"/>
  <c r="I64" i="38"/>
  <c r="K64" i="38" s="1"/>
  <c r="C64" i="38"/>
  <c r="I63" i="38"/>
  <c r="K63" i="38" s="1"/>
  <c r="I62" i="38"/>
  <c r="K62" i="38" s="1"/>
  <c r="I61" i="38"/>
  <c r="K61" i="38" s="1"/>
  <c r="I60" i="38"/>
  <c r="K60" i="38" s="1"/>
  <c r="C60" i="38"/>
  <c r="I59" i="38"/>
  <c r="K59" i="38" s="1"/>
  <c r="I58" i="38"/>
  <c r="K58" i="38" s="1"/>
  <c r="I57" i="38"/>
  <c r="K57" i="38" s="1"/>
  <c r="I56" i="38"/>
  <c r="K56" i="38" s="1"/>
  <c r="C56" i="38"/>
  <c r="I55" i="38"/>
  <c r="K55" i="38" s="1"/>
  <c r="I54" i="38"/>
  <c r="K54" i="38" s="1"/>
  <c r="I53" i="38"/>
  <c r="K53" i="38" s="1"/>
  <c r="I52" i="38"/>
  <c r="K52" i="38" s="1"/>
  <c r="C52" i="38"/>
  <c r="I51" i="38"/>
  <c r="K51" i="38" s="1"/>
  <c r="I50" i="38"/>
  <c r="I49" i="38"/>
  <c r="K49" i="38" s="1"/>
  <c r="J47" i="38"/>
  <c r="I45" i="38"/>
  <c r="K45" i="38" s="1"/>
  <c r="I44" i="38"/>
  <c r="K44" i="38" s="1"/>
  <c r="I43" i="38"/>
  <c r="K43" i="38" s="1"/>
  <c r="I42" i="38"/>
  <c r="K42" i="38" s="1"/>
  <c r="I41" i="38"/>
  <c r="K41" i="38" s="1"/>
  <c r="I40" i="38"/>
  <c r="K40" i="38" s="1"/>
  <c r="I39" i="38"/>
  <c r="K39" i="38" s="1"/>
  <c r="I38" i="38"/>
  <c r="K38" i="38" s="1"/>
  <c r="I37" i="38"/>
  <c r="K37" i="38" s="1"/>
  <c r="I36" i="38"/>
  <c r="K36" i="38" s="1"/>
  <c r="I35" i="38"/>
  <c r="K35" i="38" s="1"/>
  <c r="I34" i="38"/>
  <c r="K34" i="38" s="1"/>
  <c r="I33" i="38"/>
  <c r="K33" i="38" s="1"/>
  <c r="I32" i="38"/>
  <c r="K32" i="38" s="1"/>
  <c r="I31" i="38"/>
  <c r="K31" i="38" s="1"/>
  <c r="I30" i="38"/>
  <c r="K30" i="38" s="1"/>
  <c r="I29" i="38"/>
  <c r="K29" i="38" s="1"/>
  <c r="K28" i="38"/>
  <c r="I28" i="38"/>
  <c r="I27" i="38"/>
  <c r="K27" i="38" s="1"/>
  <c r="I26" i="38"/>
  <c r="K26" i="38" s="1"/>
  <c r="I25" i="38"/>
  <c r="K25" i="38" s="1"/>
  <c r="I24" i="38"/>
  <c r="K24" i="38" s="1"/>
  <c r="I23" i="38"/>
  <c r="K23" i="38" s="1"/>
  <c r="I22" i="38"/>
  <c r="K22" i="38" s="1"/>
  <c r="I21" i="38"/>
  <c r="K21" i="38" s="1"/>
  <c r="K20" i="38"/>
  <c r="I20" i="38"/>
  <c r="I19" i="38"/>
  <c r="K19" i="38" s="1"/>
  <c r="I18" i="38"/>
  <c r="K18" i="38" s="1"/>
  <c r="I17" i="38"/>
  <c r="K17" i="38" s="1"/>
  <c r="I16" i="38"/>
  <c r="K16" i="38" s="1"/>
  <c r="I15" i="38"/>
  <c r="K15" i="38" s="1"/>
  <c r="I14" i="38"/>
  <c r="K14" i="38" s="1"/>
  <c r="I13" i="38"/>
  <c r="K13" i="38" s="1"/>
  <c r="I12" i="38"/>
  <c r="K12" i="38" s="1"/>
  <c r="I11" i="38"/>
  <c r="K11" i="38" s="1"/>
  <c r="I10" i="38"/>
  <c r="K10" i="38" s="1"/>
  <c r="I9" i="38"/>
  <c r="K9" i="38" s="1"/>
  <c r="I8" i="38"/>
  <c r="K8" i="38" s="1"/>
  <c r="I7" i="38"/>
  <c r="K7" i="38" s="1"/>
  <c r="I6" i="38"/>
  <c r="K6" i="38" s="1"/>
  <c r="I5" i="38"/>
  <c r="I166" i="37"/>
  <c r="I165" i="37"/>
  <c r="I164" i="37"/>
  <c r="I168" i="37" s="1"/>
  <c r="I160" i="37"/>
  <c r="I159" i="37"/>
  <c r="I158" i="37"/>
  <c r="I157" i="37"/>
  <c r="I156" i="37"/>
  <c r="C156" i="37"/>
  <c r="C157" i="37" s="1"/>
  <c r="C158" i="37" s="1"/>
  <c r="C159" i="37" s="1"/>
  <c r="I155" i="37"/>
  <c r="I154" i="37"/>
  <c r="I153" i="37"/>
  <c r="I152" i="37"/>
  <c r="I151" i="37"/>
  <c r="I150" i="37"/>
  <c r="I149" i="37"/>
  <c r="I148" i="37"/>
  <c r="I147" i="37"/>
  <c r="I146" i="37"/>
  <c r="I145" i="37"/>
  <c r="I144" i="37"/>
  <c r="I143" i="37"/>
  <c r="I142" i="37"/>
  <c r="I141" i="37"/>
  <c r="I140" i="37"/>
  <c r="I139" i="37"/>
  <c r="I138" i="37"/>
  <c r="I137" i="37"/>
  <c r="I136" i="37"/>
  <c r="I135" i="37"/>
  <c r="I134" i="37"/>
  <c r="I133" i="37"/>
  <c r="I132" i="37"/>
  <c r="I131" i="37"/>
  <c r="I130" i="37"/>
  <c r="I129" i="37"/>
  <c r="I128" i="37"/>
  <c r="I127" i="37"/>
  <c r="I126" i="37"/>
  <c r="I125" i="37"/>
  <c r="I124" i="37"/>
  <c r="I123" i="37"/>
  <c r="I122" i="37"/>
  <c r="I121" i="37"/>
  <c r="I162" i="37" s="1"/>
  <c r="J119" i="37"/>
  <c r="I117" i="37"/>
  <c r="K117" i="37" s="1"/>
  <c r="I116" i="37"/>
  <c r="K116" i="37" s="1"/>
  <c r="I115" i="37"/>
  <c r="K115" i="37" s="1"/>
  <c r="I114" i="37"/>
  <c r="K114" i="37" s="1"/>
  <c r="I113" i="37"/>
  <c r="K113" i="37" s="1"/>
  <c r="I112" i="37"/>
  <c r="K112" i="37" s="1"/>
  <c r="J110" i="37"/>
  <c r="I108" i="37"/>
  <c r="K108" i="37" s="1"/>
  <c r="I107" i="37"/>
  <c r="K107" i="37" s="1"/>
  <c r="I106" i="37"/>
  <c r="K106" i="37" s="1"/>
  <c r="I105" i="37"/>
  <c r="K105" i="37" s="1"/>
  <c r="I104" i="37"/>
  <c r="K104" i="37" s="1"/>
  <c r="I103" i="37"/>
  <c r="J101" i="37"/>
  <c r="I99" i="37"/>
  <c r="K99" i="37" s="1"/>
  <c r="I98" i="37"/>
  <c r="K98" i="37" s="1"/>
  <c r="I97" i="37"/>
  <c r="K97" i="37" s="1"/>
  <c r="I96" i="37"/>
  <c r="K96" i="37" s="1"/>
  <c r="I95" i="37"/>
  <c r="K95" i="37" s="1"/>
  <c r="I94" i="37"/>
  <c r="K94" i="37" s="1"/>
  <c r="I93" i="37"/>
  <c r="K93" i="37" s="1"/>
  <c r="I92" i="37"/>
  <c r="K92" i="37" s="1"/>
  <c r="I91" i="37"/>
  <c r="J89" i="37"/>
  <c r="I87" i="37"/>
  <c r="K87" i="37" s="1"/>
  <c r="I86" i="37"/>
  <c r="K86" i="37" s="1"/>
  <c r="I85" i="37"/>
  <c r="K85" i="37" s="1"/>
  <c r="I84" i="37"/>
  <c r="K84" i="37" s="1"/>
  <c r="C84" i="37"/>
  <c r="I83" i="37"/>
  <c r="K83" i="37" s="1"/>
  <c r="I82" i="37"/>
  <c r="K82" i="37" s="1"/>
  <c r="I81" i="37"/>
  <c r="K81" i="37" s="1"/>
  <c r="I80" i="37"/>
  <c r="K80" i="37" s="1"/>
  <c r="C80" i="37"/>
  <c r="I79" i="37"/>
  <c r="K79" i="37" s="1"/>
  <c r="K78" i="37"/>
  <c r="I78" i="37"/>
  <c r="I77" i="37"/>
  <c r="K77" i="37" s="1"/>
  <c r="K76" i="37"/>
  <c r="I76" i="37"/>
  <c r="C76" i="37"/>
  <c r="I75" i="37"/>
  <c r="K75" i="37" s="1"/>
  <c r="I74" i="37"/>
  <c r="K74" i="37" s="1"/>
  <c r="I73" i="37"/>
  <c r="K73" i="37" s="1"/>
  <c r="I72" i="37"/>
  <c r="K72" i="37" s="1"/>
  <c r="C72" i="37"/>
  <c r="K71" i="37"/>
  <c r="I71" i="37"/>
  <c r="I70" i="37"/>
  <c r="K70" i="37" s="1"/>
  <c r="K69" i="37"/>
  <c r="I69" i="37"/>
  <c r="I68" i="37"/>
  <c r="K68" i="37" s="1"/>
  <c r="C68" i="37"/>
  <c r="I67" i="37"/>
  <c r="K67" i="37" s="1"/>
  <c r="I66" i="37"/>
  <c r="K66" i="37" s="1"/>
  <c r="I65" i="37"/>
  <c r="K65" i="37" s="1"/>
  <c r="I64" i="37"/>
  <c r="K64" i="37" s="1"/>
  <c r="C64" i="37"/>
  <c r="I63" i="37"/>
  <c r="K63" i="37" s="1"/>
  <c r="K62" i="37"/>
  <c r="I62" i="37"/>
  <c r="I61" i="37"/>
  <c r="K61" i="37" s="1"/>
  <c r="K60" i="37"/>
  <c r="I60" i="37"/>
  <c r="C60" i="37"/>
  <c r="I59" i="37"/>
  <c r="K59" i="37" s="1"/>
  <c r="I58" i="37"/>
  <c r="K58" i="37" s="1"/>
  <c r="I57" i="37"/>
  <c r="K57" i="37" s="1"/>
  <c r="I56" i="37"/>
  <c r="K56" i="37" s="1"/>
  <c r="C56" i="37"/>
  <c r="K55" i="37"/>
  <c r="I55" i="37"/>
  <c r="I54" i="37"/>
  <c r="K54" i="37" s="1"/>
  <c r="K53" i="37"/>
  <c r="I53" i="37"/>
  <c r="I52" i="37"/>
  <c r="K52" i="37" s="1"/>
  <c r="C52" i="37"/>
  <c r="I51" i="37"/>
  <c r="K51" i="37" s="1"/>
  <c r="I50" i="37"/>
  <c r="K50" i="37" s="1"/>
  <c r="I49" i="37"/>
  <c r="K49" i="37" s="1"/>
  <c r="J47" i="37"/>
  <c r="I45" i="37"/>
  <c r="K45" i="37" s="1"/>
  <c r="I44" i="37"/>
  <c r="K44" i="37" s="1"/>
  <c r="I43" i="37"/>
  <c r="K43" i="37" s="1"/>
  <c r="I42" i="37"/>
  <c r="K42" i="37" s="1"/>
  <c r="I41" i="37"/>
  <c r="K41" i="37" s="1"/>
  <c r="I40" i="37"/>
  <c r="K40" i="37" s="1"/>
  <c r="I39" i="37"/>
  <c r="K39" i="37" s="1"/>
  <c r="I38" i="37"/>
  <c r="K38" i="37" s="1"/>
  <c r="I37" i="37"/>
  <c r="K37" i="37" s="1"/>
  <c r="I36" i="37"/>
  <c r="K36" i="37" s="1"/>
  <c r="I35" i="37"/>
  <c r="K35" i="37" s="1"/>
  <c r="I34" i="37"/>
  <c r="K34" i="37" s="1"/>
  <c r="I33" i="37"/>
  <c r="K33" i="37" s="1"/>
  <c r="I32" i="37"/>
  <c r="K32" i="37" s="1"/>
  <c r="I31" i="37"/>
  <c r="K31" i="37" s="1"/>
  <c r="I30" i="37"/>
  <c r="K30" i="37" s="1"/>
  <c r="I29" i="37"/>
  <c r="K29" i="37" s="1"/>
  <c r="I28" i="37"/>
  <c r="K28" i="37" s="1"/>
  <c r="I27" i="37"/>
  <c r="K27" i="37" s="1"/>
  <c r="I26" i="37"/>
  <c r="K26" i="37" s="1"/>
  <c r="I25" i="37"/>
  <c r="K25" i="37" s="1"/>
  <c r="I24" i="37"/>
  <c r="K24" i="37" s="1"/>
  <c r="I23" i="37"/>
  <c r="K23" i="37" s="1"/>
  <c r="I22" i="37"/>
  <c r="K22" i="37" s="1"/>
  <c r="I21" i="37"/>
  <c r="K21" i="37" s="1"/>
  <c r="I20" i="37"/>
  <c r="K20" i="37" s="1"/>
  <c r="I19" i="37"/>
  <c r="K19" i="37" s="1"/>
  <c r="I18" i="37"/>
  <c r="K18" i="37" s="1"/>
  <c r="I17" i="37"/>
  <c r="K17" i="37" s="1"/>
  <c r="I16" i="37"/>
  <c r="K16" i="37" s="1"/>
  <c r="I15" i="37"/>
  <c r="K15" i="37" s="1"/>
  <c r="I14" i="37"/>
  <c r="K14" i="37" s="1"/>
  <c r="I13" i="37"/>
  <c r="K13" i="37" s="1"/>
  <c r="I12" i="37"/>
  <c r="K12" i="37" s="1"/>
  <c r="I11" i="37"/>
  <c r="K11" i="37" s="1"/>
  <c r="I10" i="37"/>
  <c r="K10" i="37" s="1"/>
  <c r="I9" i="37"/>
  <c r="K9" i="37" s="1"/>
  <c r="I8" i="37"/>
  <c r="K8" i="37" s="1"/>
  <c r="I7" i="37"/>
  <c r="K7" i="37" s="1"/>
  <c r="I6" i="37"/>
  <c r="K6" i="37" s="1"/>
  <c r="I5" i="37"/>
  <c r="I160" i="36"/>
  <c r="I159" i="36"/>
  <c r="I158" i="36"/>
  <c r="I157" i="36"/>
  <c r="I156" i="36"/>
  <c r="I155" i="36"/>
  <c r="I154" i="36"/>
  <c r="I153" i="36"/>
  <c r="I152" i="36"/>
  <c r="I151" i="36"/>
  <c r="I150" i="36"/>
  <c r="I149" i="36"/>
  <c r="I148" i="36"/>
  <c r="I147" i="36"/>
  <c r="I146" i="36"/>
  <c r="I145" i="36"/>
  <c r="I144" i="36"/>
  <c r="I143" i="36"/>
  <c r="I142" i="36"/>
  <c r="I141" i="36"/>
  <c r="I140" i="36"/>
  <c r="I139" i="36"/>
  <c r="I138" i="36"/>
  <c r="I137" i="36"/>
  <c r="I136" i="36"/>
  <c r="I135" i="36"/>
  <c r="I134" i="36"/>
  <c r="I133" i="36"/>
  <c r="I132" i="36"/>
  <c r="I131" i="36"/>
  <c r="I130" i="36"/>
  <c r="I129" i="36"/>
  <c r="I128" i="36"/>
  <c r="I127" i="36"/>
  <c r="I126" i="36"/>
  <c r="I125" i="36"/>
  <c r="I124" i="36"/>
  <c r="I123" i="36"/>
  <c r="I122" i="36"/>
  <c r="I121" i="36"/>
  <c r="I162" i="36" s="1"/>
  <c r="I113" i="36"/>
  <c r="K113" i="36" s="1"/>
  <c r="I114" i="36"/>
  <c r="K114" i="36" s="1"/>
  <c r="I115" i="36"/>
  <c r="K115" i="36" s="1"/>
  <c r="I116" i="36"/>
  <c r="K116" i="36" s="1"/>
  <c r="I117" i="36"/>
  <c r="I112" i="36"/>
  <c r="K112" i="36" s="1"/>
  <c r="I104" i="36"/>
  <c r="K104" i="36" s="1"/>
  <c r="I105" i="36"/>
  <c r="K105" i="36" s="1"/>
  <c r="I106" i="36"/>
  <c r="K106" i="36" s="1"/>
  <c r="I107" i="36"/>
  <c r="K107" i="36" s="1"/>
  <c r="I108" i="36"/>
  <c r="K108" i="36" s="1"/>
  <c r="I103" i="36"/>
  <c r="K103" i="36" s="1"/>
  <c r="I92" i="36"/>
  <c r="I93" i="36"/>
  <c r="K93" i="36" s="1"/>
  <c r="I94" i="36"/>
  <c r="K94" i="36" s="1"/>
  <c r="I95" i="36"/>
  <c r="K95" i="36" s="1"/>
  <c r="I96" i="36"/>
  <c r="I97" i="36"/>
  <c r="K97" i="36" s="1"/>
  <c r="I98" i="36"/>
  <c r="I99" i="36"/>
  <c r="K99" i="36" s="1"/>
  <c r="I91" i="36"/>
  <c r="K91" i="36" s="1"/>
  <c r="I166" i="36"/>
  <c r="I165" i="36"/>
  <c r="I164" i="36"/>
  <c r="I168" i="36" s="1"/>
  <c r="C156" i="36"/>
  <c r="C157" i="36" s="1"/>
  <c r="C158" i="36" s="1"/>
  <c r="C159" i="36" s="1"/>
  <c r="J119" i="36"/>
  <c r="K117" i="36"/>
  <c r="J110" i="36"/>
  <c r="J101" i="36"/>
  <c r="K98" i="36"/>
  <c r="K96" i="36"/>
  <c r="K92" i="36"/>
  <c r="J89" i="36"/>
  <c r="I87" i="36"/>
  <c r="K87" i="36" s="1"/>
  <c r="I86" i="36"/>
  <c r="K86" i="36" s="1"/>
  <c r="I85" i="36"/>
  <c r="K85" i="36" s="1"/>
  <c r="I84" i="36"/>
  <c r="K84" i="36" s="1"/>
  <c r="C84" i="36"/>
  <c r="I83" i="36"/>
  <c r="K83" i="36" s="1"/>
  <c r="I82" i="36"/>
  <c r="K82" i="36" s="1"/>
  <c r="I81" i="36"/>
  <c r="K81" i="36" s="1"/>
  <c r="I80" i="36"/>
  <c r="K80" i="36" s="1"/>
  <c r="C80" i="36"/>
  <c r="I79" i="36"/>
  <c r="K79" i="36" s="1"/>
  <c r="I78" i="36"/>
  <c r="K78" i="36" s="1"/>
  <c r="I77" i="36"/>
  <c r="K77" i="36" s="1"/>
  <c r="I76" i="36"/>
  <c r="K76" i="36" s="1"/>
  <c r="C76" i="36"/>
  <c r="I75" i="36"/>
  <c r="K75" i="36" s="1"/>
  <c r="I74" i="36"/>
  <c r="K74" i="36" s="1"/>
  <c r="I73" i="36"/>
  <c r="K73" i="36" s="1"/>
  <c r="I72" i="36"/>
  <c r="K72" i="36" s="1"/>
  <c r="C72" i="36"/>
  <c r="I71" i="36"/>
  <c r="K71" i="36" s="1"/>
  <c r="I70" i="36"/>
  <c r="K70" i="36" s="1"/>
  <c r="I69" i="36"/>
  <c r="K69" i="36" s="1"/>
  <c r="I68" i="36"/>
  <c r="K68" i="36" s="1"/>
  <c r="C68" i="36"/>
  <c r="I67" i="36"/>
  <c r="K67" i="36" s="1"/>
  <c r="I66" i="36"/>
  <c r="K66" i="36" s="1"/>
  <c r="I65" i="36"/>
  <c r="K65" i="36" s="1"/>
  <c r="I64" i="36"/>
  <c r="K64" i="36" s="1"/>
  <c r="C64" i="36"/>
  <c r="I63" i="36"/>
  <c r="K63" i="36" s="1"/>
  <c r="I62" i="36"/>
  <c r="K62" i="36" s="1"/>
  <c r="I61" i="36"/>
  <c r="K61" i="36" s="1"/>
  <c r="I60" i="36"/>
  <c r="K60" i="36" s="1"/>
  <c r="C60" i="36"/>
  <c r="I59" i="36"/>
  <c r="K59" i="36" s="1"/>
  <c r="I58" i="36"/>
  <c r="K58" i="36" s="1"/>
  <c r="I57" i="36"/>
  <c r="K57" i="36" s="1"/>
  <c r="I56" i="36"/>
  <c r="K56" i="36" s="1"/>
  <c r="C56" i="36"/>
  <c r="I55" i="36"/>
  <c r="K55" i="36" s="1"/>
  <c r="I54" i="36"/>
  <c r="K54" i="36" s="1"/>
  <c r="I53" i="36"/>
  <c r="K53" i="36" s="1"/>
  <c r="I52" i="36"/>
  <c r="K52" i="36" s="1"/>
  <c r="C52" i="36"/>
  <c r="I51" i="36"/>
  <c r="K51" i="36" s="1"/>
  <c r="I50" i="36"/>
  <c r="K50" i="36" s="1"/>
  <c r="I49" i="36"/>
  <c r="J47" i="36"/>
  <c r="I45" i="36"/>
  <c r="K45" i="36" s="1"/>
  <c r="I44" i="36"/>
  <c r="K44" i="36" s="1"/>
  <c r="I43" i="36"/>
  <c r="K43" i="36" s="1"/>
  <c r="I42" i="36"/>
  <c r="K42" i="36" s="1"/>
  <c r="I41" i="36"/>
  <c r="K41" i="36" s="1"/>
  <c r="I40" i="36"/>
  <c r="K40" i="36" s="1"/>
  <c r="I39" i="36"/>
  <c r="K39" i="36" s="1"/>
  <c r="I38" i="36"/>
  <c r="K38" i="36" s="1"/>
  <c r="I37" i="36"/>
  <c r="K37" i="36" s="1"/>
  <c r="I36" i="36"/>
  <c r="K36" i="36" s="1"/>
  <c r="I35" i="36"/>
  <c r="K35" i="36" s="1"/>
  <c r="I34" i="36"/>
  <c r="K34" i="36" s="1"/>
  <c r="I33" i="36"/>
  <c r="K33" i="36" s="1"/>
  <c r="I32" i="36"/>
  <c r="K32" i="36" s="1"/>
  <c r="I31" i="36"/>
  <c r="K31" i="36" s="1"/>
  <c r="I30" i="36"/>
  <c r="K30" i="36" s="1"/>
  <c r="I29" i="36"/>
  <c r="K29" i="36" s="1"/>
  <c r="I28" i="36"/>
  <c r="K28" i="36" s="1"/>
  <c r="I27" i="36"/>
  <c r="K27" i="36" s="1"/>
  <c r="I26" i="36"/>
  <c r="K26" i="36" s="1"/>
  <c r="I25" i="36"/>
  <c r="K25" i="36" s="1"/>
  <c r="I24" i="36"/>
  <c r="K24" i="36" s="1"/>
  <c r="I23" i="36"/>
  <c r="K23" i="36" s="1"/>
  <c r="I22" i="36"/>
  <c r="K22" i="36" s="1"/>
  <c r="I21" i="36"/>
  <c r="K21" i="36" s="1"/>
  <c r="I20" i="36"/>
  <c r="K20" i="36" s="1"/>
  <c r="I19" i="36"/>
  <c r="K19" i="36" s="1"/>
  <c r="I18" i="36"/>
  <c r="K18" i="36" s="1"/>
  <c r="I17" i="36"/>
  <c r="K17" i="36" s="1"/>
  <c r="I16" i="36"/>
  <c r="K16" i="36" s="1"/>
  <c r="I15" i="36"/>
  <c r="K15" i="36" s="1"/>
  <c r="I14" i="36"/>
  <c r="K14" i="36" s="1"/>
  <c r="I13" i="36"/>
  <c r="K13" i="36" s="1"/>
  <c r="I12" i="36"/>
  <c r="K12" i="36" s="1"/>
  <c r="I11" i="36"/>
  <c r="K11" i="36" s="1"/>
  <c r="I10" i="36"/>
  <c r="K10" i="36" s="1"/>
  <c r="I9" i="36"/>
  <c r="K9" i="36" s="1"/>
  <c r="I8" i="36"/>
  <c r="K8" i="36" s="1"/>
  <c r="I7" i="36"/>
  <c r="K7" i="36" s="1"/>
  <c r="I6" i="36"/>
  <c r="K6" i="36" s="1"/>
  <c r="I5" i="36"/>
  <c r="K5" i="36" s="1"/>
  <c r="I166" i="35"/>
  <c r="I165" i="35"/>
  <c r="I164" i="35"/>
  <c r="I168" i="35" s="1"/>
  <c r="I160" i="35"/>
  <c r="I159" i="35"/>
  <c r="I158" i="35"/>
  <c r="I157" i="35"/>
  <c r="I156" i="35"/>
  <c r="C156" i="35"/>
  <c r="C157" i="35" s="1"/>
  <c r="C158" i="35" s="1"/>
  <c r="C159" i="35" s="1"/>
  <c r="I155" i="35"/>
  <c r="I154" i="35"/>
  <c r="I153" i="35"/>
  <c r="I152" i="35"/>
  <c r="I151" i="35"/>
  <c r="I150" i="35"/>
  <c r="I149" i="35"/>
  <c r="I148" i="35"/>
  <c r="I147" i="35"/>
  <c r="I146" i="35"/>
  <c r="I145" i="35"/>
  <c r="I144" i="35"/>
  <c r="I143" i="35"/>
  <c r="I142" i="35"/>
  <c r="I141" i="35"/>
  <c r="I140" i="35"/>
  <c r="I139" i="35"/>
  <c r="I138" i="35"/>
  <c r="I137" i="35"/>
  <c r="I136" i="35"/>
  <c r="I135" i="35"/>
  <c r="I134" i="35"/>
  <c r="I133" i="35"/>
  <c r="I132" i="35"/>
  <c r="I131" i="35"/>
  <c r="I130" i="35"/>
  <c r="I129" i="35"/>
  <c r="I128" i="35"/>
  <c r="I127" i="35"/>
  <c r="I126" i="35"/>
  <c r="I125" i="35"/>
  <c r="I124" i="35"/>
  <c r="I123" i="35"/>
  <c r="I122" i="35"/>
  <c r="I121" i="35"/>
  <c r="J119" i="35"/>
  <c r="I117" i="35"/>
  <c r="K117" i="35" s="1"/>
  <c r="I116" i="35"/>
  <c r="K116" i="35" s="1"/>
  <c r="I115" i="35"/>
  <c r="K115" i="35" s="1"/>
  <c r="I114" i="35"/>
  <c r="K114" i="35" s="1"/>
  <c r="I113" i="35"/>
  <c r="K113" i="35" s="1"/>
  <c r="I112" i="35"/>
  <c r="K112" i="35" s="1"/>
  <c r="J110" i="35"/>
  <c r="I108" i="35"/>
  <c r="K108" i="35" s="1"/>
  <c r="I107" i="35"/>
  <c r="K107" i="35" s="1"/>
  <c r="I106" i="35"/>
  <c r="K106" i="35" s="1"/>
  <c r="K105" i="35"/>
  <c r="I105" i="35"/>
  <c r="I104" i="35"/>
  <c r="K104" i="35" s="1"/>
  <c r="I103" i="35"/>
  <c r="K103" i="35" s="1"/>
  <c r="J101" i="35"/>
  <c r="I99" i="35"/>
  <c r="K99" i="35" s="1"/>
  <c r="I98" i="35"/>
  <c r="K98" i="35" s="1"/>
  <c r="I97" i="35"/>
  <c r="K97" i="35" s="1"/>
  <c r="I96" i="35"/>
  <c r="K96" i="35" s="1"/>
  <c r="I95" i="35"/>
  <c r="K95" i="35" s="1"/>
  <c r="I94" i="35"/>
  <c r="K94" i="35" s="1"/>
  <c r="I93" i="35"/>
  <c r="K93" i="35" s="1"/>
  <c r="I92" i="35"/>
  <c r="I91" i="35"/>
  <c r="K91" i="35" s="1"/>
  <c r="J89" i="35"/>
  <c r="I87" i="35"/>
  <c r="K87" i="35" s="1"/>
  <c r="K86" i="35"/>
  <c r="I86" i="35"/>
  <c r="I85" i="35"/>
  <c r="K85" i="35" s="1"/>
  <c r="I84" i="35"/>
  <c r="K84" i="35" s="1"/>
  <c r="C84" i="35"/>
  <c r="I83" i="35"/>
  <c r="K83" i="35" s="1"/>
  <c r="I82" i="35"/>
  <c r="K82" i="35" s="1"/>
  <c r="I81" i="35"/>
  <c r="K81" i="35" s="1"/>
  <c r="I80" i="35"/>
  <c r="K80" i="35" s="1"/>
  <c r="C80" i="35"/>
  <c r="I79" i="35"/>
  <c r="K79" i="35" s="1"/>
  <c r="I78" i="35"/>
  <c r="K78" i="35" s="1"/>
  <c r="I77" i="35"/>
  <c r="K77" i="35" s="1"/>
  <c r="I76" i="35"/>
  <c r="K76" i="35" s="1"/>
  <c r="C76" i="35"/>
  <c r="I75" i="35"/>
  <c r="K75" i="35" s="1"/>
  <c r="I74" i="35"/>
  <c r="K74" i="35" s="1"/>
  <c r="I73" i="35"/>
  <c r="K73" i="35" s="1"/>
  <c r="I72" i="35"/>
  <c r="K72" i="35" s="1"/>
  <c r="C72" i="35"/>
  <c r="I71" i="35"/>
  <c r="K71" i="35" s="1"/>
  <c r="I70" i="35"/>
  <c r="K70" i="35" s="1"/>
  <c r="I69" i="35"/>
  <c r="K69" i="35" s="1"/>
  <c r="I68" i="35"/>
  <c r="K68" i="35" s="1"/>
  <c r="C68" i="35"/>
  <c r="I67" i="35"/>
  <c r="K67" i="35" s="1"/>
  <c r="I66" i="35"/>
  <c r="K66" i="35" s="1"/>
  <c r="I65" i="35"/>
  <c r="K65" i="35" s="1"/>
  <c r="I64" i="35"/>
  <c r="K64" i="35" s="1"/>
  <c r="C64" i="35"/>
  <c r="I63" i="35"/>
  <c r="K63" i="35" s="1"/>
  <c r="I62" i="35"/>
  <c r="K62" i="35" s="1"/>
  <c r="I61" i="35"/>
  <c r="K61" i="35" s="1"/>
  <c r="I60" i="35"/>
  <c r="K60" i="35" s="1"/>
  <c r="C60" i="35"/>
  <c r="I59" i="35"/>
  <c r="K59" i="35" s="1"/>
  <c r="I58" i="35"/>
  <c r="K58" i="35" s="1"/>
  <c r="I57" i="35"/>
  <c r="K57" i="35" s="1"/>
  <c r="I56" i="35"/>
  <c r="K56" i="35" s="1"/>
  <c r="C56" i="35"/>
  <c r="I55" i="35"/>
  <c r="K55" i="35" s="1"/>
  <c r="I54" i="35"/>
  <c r="K54" i="35" s="1"/>
  <c r="I53" i="35"/>
  <c r="K53" i="35" s="1"/>
  <c r="I52" i="35"/>
  <c r="K52" i="35" s="1"/>
  <c r="C52" i="35"/>
  <c r="I51" i="35"/>
  <c r="K51" i="35" s="1"/>
  <c r="I50" i="35"/>
  <c r="K50" i="35" s="1"/>
  <c r="I49" i="35"/>
  <c r="J47" i="35"/>
  <c r="I45" i="35"/>
  <c r="K45" i="35" s="1"/>
  <c r="I44" i="35"/>
  <c r="K44" i="35" s="1"/>
  <c r="I43" i="35"/>
  <c r="K43" i="35" s="1"/>
  <c r="I42" i="35"/>
  <c r="K42" i="35" s="1"/>
  <c r="I41" i="35"/>
  <c r="K41" i="35" s="1"/>
  <c r="I40" i="35"/>
  <c r="K40" i="35" s="1"/>
  <c r="I39" i="35"/>
  <c r="K39" i="35" s="1"/>
  <c r="I38" i="35"/>
  <c r="K38" i="35" s="1"/>
  <c r="I37" i="35"/>
  <c r="K37" i="35" s="1"/>
  <c r="I36" i="35"/>
  <c r="K36" i="35" s="1"/>
  <c r="I35" i="35"/>
  <c r="K35" i="35" s="1"/>
  <c r="I34" i="35"/>
  <c r="K34" i="35" s="1"/>
  <c r="I33" i="35"/>
  <c r="K33" i="35" s="1"/>
  <c r="I32" i="35"/>
  <c r="K32" i="35" s="1"/>
  <c r="I31" i="35"/>
  <c r="K31" i="35" s="1"/>
  <c r="I30" i="35"/>
  <c r="K30" i="35" s="1"/>
  <c r="I29" i="35"/>
  <c r="K29" i="35" s="1"/>
  <c r="I28" i="35"/>
  <c r="K28" i="35" s="1"/>
  <c r="I27" i="35"/>
  <c r="K27" i="35" s="1"/>
  <c r="I26" i="35"/>
  <c r="K26" i="35" s="1"/>
  <c r="K25" i="35"/>
  <c r="I25" i="35"/>
  <c r="I24" i="35"/>
  <c r="K24" i="35" s="1"/>
  <c r="I23" i="35"/>
  <c r="K23" i="35" s="1"/>
  <c r="I22" i="35"/>
  <c r="K22" i="35" s="1"/>
  <c r="I21" i="35"/>
  <c r="K21" i="35" s="1"/>
  <c r="I20" i="35"/>
  <c r="K20" i="35" s="1"/>
  <c r="I19" i="35"/>
  <c r="K19" i="35" s="1"/>
  <c r="I18" i="35"/>
  <c r="K18" i="35" s="1"/>
  <c r="I17" i="35"/>
  <c r="K17" i="35" s="1"/>
  <c r="I16" i="35"/>
  <c r="K16" i="35" s="1"/>
  <c r="I15" i="35"/>
  <c r="K15" i="35" s="1"/>
  <c r="I14" i="35"/>
  <c r="K14" i="35" s="1"/>
  <c r="I13" i="35"/>
  <c r="K13" i="35" s="1"/>
  <c r="I12" i="35"/>
  <c r="K12" i="35" s="1"/>
  <c r="I11" i="35"/>
  <c r="K11" i="35" s="1"/>
  <c r="I10" i="35"/>
  <c r="K10" i="35" s="1"/>
  <c r="K9" i="35"/>
  <c r="I9" i="35"/>
  <c r="I8" i="35"/>
  <c r="K8" i="35" s="1"/>
  <c r="I7" i="35"/>
  <c r="K7" i="35" s="1"/>
  <c r="I6" i="35"/>
  <c r="K6" i="35" s="1"/>
  <c r="I5" i="35"/>
  <c r="K5" i="35" s="1"/>
  <c r="I166" i="34"/>
  <c r="I165" i="34"/>
  <c r="I164" i="34"/>
  <c r="I168" i="34" s="1"/>
  <c r="I160" i="34"/>
  <c r="I159" i="34"/>
  <c r="I158" i="34"/>
  <c r="I157" i="34"/>
  <c r="I156" i="34"/>
  <c r="C156" i="34"/>
  <c r="C157" i="34" s="1"/>
  <c r="C158" i="34" s="1"/>
  <c r="C159" i="34" s="1"/>
  <c r="I155" i="34"/>
  <c r="I154" i="34"/>
  <c r="I153" i="34"/>
  <c r="I152" i="34"/>
  <c r="I151" i="34"/>
  <c r="I150" i="34"/>
  <c r="I149" i="34"/>
  <c r="I148" i="34"/>
  <c r="I147" i="34"/>
  <c r="I146" i="34"/>
  <c r="I145" i="34"/>
  <c r="I144" i="34"/>
  <c r="I143" i="34"/>
  <c r="I142" i="34"/>
  <c r="I141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62" i="34" s="1"/>
  <c r="J119" i="34"/>
  <c r="I117" i="34"/>
  <c r="K117" i="34" s="1"/>
  <c r="I116" i="34"/>
  <c r="K116" i="34" s="1"/>
  <c r="I115" i="34"/>
  <c r="K115" i="34" s="1"/>
  <c r="I114" i="34"/>
  <c r="K114" i="34" s="1"/>
  <c r="I113" i="34"/>
  <c r="K113" i="34" s="1"/>
  <c r="I112" i="34"/>
  <c r="K112" i="34" s="1"/>
  <c r="J110" i="34"/>
  <c r="I108" i="34"/>
  <c r="K108" i="34" s="1"/>
  <c r="I107" i="34"/>
  <c r="K107" i="34" s="1"/>
  <c r="I106" i="34"/>
  <c r="K106" i="34" s="1"/>
  <c r="I105" i="34"/>
  <c r="K105" i="34" s="1"/>
  <c r="I104" i="34"/>
  <c r="K104" i="34" s="1"/>
  <c r="I103" i="34"/>
  <c r="J101" i="34"/>
  <c r="I99" i="34"/>
  <c r="K99" i="34" s="1"/>
  <c r="I98" i="34"/>
  <c r="K98" i="34" s="1"/>
  <c r="I97" i="34"/>
  <c r="K97" i="34" s="1"/>
  <c r="I96" i="34"/>
  <c r="K96" i="34" s="1"/>
  <c r="I95" i="34"/>
  <c r="K95" i="34" s="1"/>
  <c r="I94" i="34"/>
  <c r="K94" i="34" s="1"/>
  <c r="I93" i="34"/>
  <c r="K93" i="34" s="1"/>
  <c r="I92" i="34"/>
  <c r="K92" i="34" s="1"/>
  <c r="I91" i="34"/>
  <c r="J89" i="34"/>
  <c r="I87" i="34"/>
  <c r="K87" i="34" s="1"/>
  <c r="I86" i="34"/>
  <c r="K86" i="34" s="1"/>
  <c r="I85" i="34"/>
  <c r="K85" i="34" s="1"/>
  <c r="I84" i="34"/>
  <c r="K84" i="34" s="1"/>
  <c r="C84" i="34"/>
  <c r="I83" i="34"/>
  <c r="K83" i="34" s="1"/>
  <c r="I82" i="34"/>
  <c r="K82" i="34" s="1"/>
  <c r="I81" i="34"/>
  <c r="K81" i="34" s="1"/>
  <c r="I80" i="34"/>
  <c r="K80" i="34" s="1"/>
  <c r="C80" i="34"/>
  <c r="I79" i="34"/>
  <c r="K79" i="34" s="1"/>
  <c r="I78" i="34"/>
  <c r="K78" i="34" s="1"/>
  <c r="I77" i="34"/>
  <c r="K77" i="34" s="1"/>
  <c r="I76" i="34"/>
  <c r="K76" i="34" s="1"/>
  <c r="C76" i="34"/>
  <c r="I75" i="34"/>
  <c r="K75" i="34" s="1"/>
  <c r="I74" i="34"/>
  <c r="K74" i="34" s="1"/>
  <c r="I73" i="34"/>
  <c r="K73" i="34" s="1"/>
  <c r="I72" i="34"/>
  <c r="K72" i="34" s="1"/>
  <c r="C72" i="34"/>
  <c r="I71" i="34"/>
  <c r="K71" i="34" s="1"/>
  <c r="I70" i="34"/>
  <c r="K70" i="34" s="1"/>
  <c r="I69" i="34"/>
  <c r="K69" i="34" s="1"/>
  <c r="I68" i="34"/>
  <c r="K68" i="34" s="1"/>
  <c r="C68" i="34"/>
  <c r="I67" i="34"/>
  <c r="K67" i="34" s="1"/>
  <c r="I66" i="34"/>
  <c r="K66" i="34" s="1"/>
  <c r="I65" i="34"/>
  <c r="K65" i="34" s="1"/>
  <c r="I64" i="34"/>
  <c r="K64" i="34" s="1"/>
  <c r="C64" i="34"/>
  <c r="I63" i="34"/>
  <c r="K63" i="34" s="1"/>
  <c r="I62" i="34"/>
  <c r="K62" i="34" s="1"/>
  <c r="I61" i="34"/>
  <c r="K61" i="34" s="1"/>
  <c r="I60" i="34"/>
  <c r="K60" i="34" s="1"/>
  <c r="C60" i="34"/>
  <c r="I59" i="34"/>
  <c r="K59" i="34" s="1"/>
  <c r="I58" i="34"/>
  <c r="K58" i="34" s="1"/>
  <c r="I57" i="34"/>
  <c r="K57" i="34" s="1"/>
  <c r="I56" i="34"/>
  <c r="K56" i="34" s="1"/>
  <c r="C56" i="34"/>
  <c r="I55" i="34"/>
  <c r="K55" i="34" s="1"/>
  <c r="I54" i="34"/>
  <c r="K54" i="34" s="1"/>
  <c r="I53" i="34"/>
  <c r="K53" i="34" s="1"/>
  <c r="I52" i="34"/>
  <c r="K52" i="34" s="1"/>
  <c r="C52" i="34"/>
  <c r="I51" i="34"/>
  <c r="K51" i="34" s="1"/>
  <c r="I50" i="34"/>
  <c r="K50" i="34" s="1"/>
  <c r="I49" i="34"/>
  <c r="K49" i="34" s="1"/>
  <c r="J47" i="34"/>
  <c r="I45" i="34"/>
  <c r="K45" i="34" s="1"/>
  <c r="I44" i="34"/>
  <c r="K44" i="34" s="1"/>
  <c r="I43" i="34"/>
  <c r="K43" i="34" s="1"/>
  <c r="I42" i="34"/>
  <c r="K42" i="34" s="1"/>
  <c r="I41" i="34"/>
  <c r="K41" i="34" s="1"/>
  <c r="I40" i="34"/>
  <c r="K40" i="34" s="1"/>
  <c r="I39" i="34"/>
  <c r="K39" i="34" s="1"/>
  <c r="I38" i="34"/>
  <c r="K38" i="34" s="1"/>
  <c r="I37" i="34"/>
  <c r="K37" i="34" s="1"/>
  <c r="I36" i="34"/>
  <c r="K36" i="34" s="1"/>
  <c r="I35" i="34"/>
  <c r="K35" i="34" s="1"/>
  <c r="I34" i="34"/>
  <c r="K34" i="34" s="1"/>
  <c r="I33" i="34"/>
  <c r="K33" i="34" s="1"/>
  <c r="I32" i="34"/>
  <c r="K32" i="34" s="1"/>
  <c r="I31" i="34"/>
  <c r="K31" i="34" s="1"/>
  <c r="I30" i="34"/>
  <c r="K30" i="34" s="1"/>
  <c r="I29" i="34"/>
  <c r="K29" i="34" s="1"/>
  <c r="I28" i="34"/>
  <c r="K28" i="34" s="1"/>
  <c r="I27" i="34"/>
  <c r="K27" i="34" s="1"/>
  <c r="I26" i="34"/>
  <c r="K26" i="34" s="1"/>
  <c r="I25" i="34"/>
  <c r="K25" i="34" s="1"/>
  <c r="I24" i="34"/>
  <c r="K24" i="34" s="1"/>
  <c r="I23" i="34"/>
  <c r="K23" i="34" s="1"/>
  <c r="I22" i="34"/>
  <c r="K22" i="34" s="1"/>
  <c r="I21" i="34"/>
  <c r="K21" i="34" s="1"/>
  <c r="I20" i="34"/>
  <c r="K20" i="34" s="1"/>
  <c r="I19" i="34"/>
  <c r="K19" i="34" s="1"/>
  <c r="I18" i="34"/>
  <c r="K18" i="34" s="1"/>
  <c r="I17" i="34"/>
  <c r="K17" i="34" s="1"/>
  <c r="I16" i="34"/>
  <c r="K16" i="34" s="1"/>
  <c r="I15" i="34"/>
  <c r="K15" i="34" s="1"/>
  <c r="I14" i="34"/>
  <c r="K14" i="34" s="1"/>
  <c r="I13" i="34"/>
  <c r="K13" i="34" s="1"/>
  <c r="I12" i="34"/>
  <c r="K12" i="34" s="1"/>
  <c r="I11" i="34"/>
  <c r="K11" i="34" s="1"/>
  <c r="I10" i="34"/>
  <c r="K10" i="34" s="1"/>
  <c r="I9" i="34"/>
  <c r="K9" i="34" s="1"/>
  <c r="I8" i="34"/>
  <c r="K8" i="34" s="1"/>
  <c r="I7" i="34"/>
  <c r="K7" i="34" s="1"/>
  <c r="I6" i="34"/>
  <c r="K6" i="34" s="1"/>
  <c r="I5" i="34"/>
  <c r="I166" i="33"/>
  <c r="I168" i="33" s="1"/>
  <c r="I165" i="33"/>
  <c r="I164" i="33"/>
  <c r="I160" i="33"/>
  <c r="I159" i="33"/>
  <c r="I158" i="33"/>
  <c r="I157" i="33"/>
  <c r="C157" i="33"/>
  <c r="C158" i="33" s="1"/>
  <c r="C159" i="33" s="1"/>
  <c r="I156" i="33"/>
  <c r="C156" i="33"/>
  <c r="I155" i="33"/>
  <c r="I154" i="33"/>
  <c r="I153" i="33"/>
  <c r="I152" i="33"/>
  <c r="I151" i="33"/>
  <c r="I150" i="33"/>
  <c r="I149" i="33"/>
  <c r="I148" i="33"/>
  <c r="I147" i="33"/>
  <c r="I146" i="33"/>
  <c r="I145" i="33"/>
  <c r="I144" i="33"/>
  <c r="I143" i="33"/>
  <c r="I142" i="33"/>
  <c r="I141" i="33"/>
  <c r="I140" i="33"/>
  <c r="I139" i="33"/>
  <c r="I138" i="33"/>
  <c r="I137" i="33"/>
  <c r="I136" i="33"/>
  <c r="I135" i="33"/>
  <c r="I134" i="33"/>
  <c r="I133" i="33"/>
  <c r="I132" i="33"/>
  <c r="I131" i="33"/>
  <c r="I130" i="33"/>
  <c r="I129" i="33"/>
  <c r="I128" i="33"/>
  <c r="I127" i="33"/>
  <c r="I126" i="33"/>
  <c r="I125" i="33"/>
  <c r="I124" i="33"/>
  <c r="I123" i="33"/>
  <c r="I122" i="33"/>
  <c r="I121" i="33"/>
  <c r="J119" i="33"/>
  <c r="I117" i="33"/>
  <c r="K117" i="33" s="1"/>
  <c r="I116" i="33"/>
  <c r="K116" i="33" s="1"/>
  <c r="I115" i="33"/>
  <c r="K115" i="33" s="1"/>
  <c r="I114" i="33"/>
  <c r="K114" i="33" s="1"/>
  <c r="I113" i="33"/>
  <c r="K113" i="33" s="1"/>
  <c r="I112" i="33"/>
  <c r="K112" i="33" s="1"/>
  <c r="J110" i="33"/>
  <c r="I108" i="33"/>
  <c r="K108" i="33" s="1"/>
  <c r="I107" i="33"/>
  <c r="K107" i="33" s="1"/>
  <c r="I106" i="33"/>
  <c r="K106" i="33" s="1"/>
  <c r="I105" i="33"/>
  <c r="K105" i="33" s="1"/>
  <c r="I104" i="33"/>
  <c r="K104" i="33" s="1"/>
  <c r="I103" i="33"/>
  <c r="K103" i="33" s="1"/>
  <c r="J101" i="33"/>
  <c r="I99" i="33"/>
  <c r="K99" i="33" s="1"/>
  <c r="K98" i="33"/>
  <c r="I98" i="33"/>
  <c r="I97" i="33"/>
  <c r="K97" i="33" s="1"/>
  <c r="I96" i="33"/>
  <c r="K96" i="33" s="1"/>
  <c r="I95" i="33"/>
  <c r="K95" i="33" s="1"/>
  <c r="I94" i="33"/>
  <c r="K94" i="33" s="1"/>
  <c r="I93" i="33"/>
  <c r="K93" i="33" s="1"/>
  <c r="I92" i="33"/>
  <c r="I91" i="33"/>
  <c r="K91" i="33" s="1"/>
  <c r="J89" i="33"/>
  <c r="I87" i="33"/>
  <c r="K87" i="33" s="1"/>
  <c r="I86" i="33"/>
  <c r="K86" i="33" s="1"/>
  <c r="I85" i="33"/>
  <c r="K85" i="33" s="1"/>
  <c r="I84" i="33"/>
  <c r="K84" i="33" s="1"/>
  <c r="C84" i="33"/>
  <c r="I83" i="33"/>
  <c r="K83" i="33" s="1"/>
  <c r="I82" i="33"/>
  <c r="K82" i="33" s="1"/>
  <c r="I81" i="33"/>
  <c r="K81" i="33" s="1"/>
  <c r="I80" i="33"/>
  <c r="K80" i="33" s="1"/>
  <c r="C80" i="33"/>
  <c r="I79" i="33"/>
  <c r="K79" i="33" s="1"/>
  <c r="I78" i="33"/>
  <c r="K78" i="33" s="1"/>
  <c r="I77" i="33"/>
  <c r="K77" i="33" s="1"/>
  <c r="I76" i="33"/>
  <c r="K76" i="33" s="1"/>
  <c r="C76" i="33"/>
  <c r="I75" i="33"/>
  <c r="K75" i="33" s="1"/>
  <c r="I74" i="33"/>
  <c r="K74" i="33" s="1"/>
  <c r="I73" i="33"/>
  <c r="K73" i="33" s="1"/>
  <c r="I72" i="33"/>
  <c r="K72" i="33" s="1"/>
  <c r="C72" i="33"/>
  <c r="I71" i="33"/>
  <c r="K71" i="33" s="1"/>
  <c r="I70" i="33"/>
  <c r="K70" i="33" s="1"/>
  <c r="I69" i="33"/>
  <c r="K69" i="33" s="1"/>
  <c r="I68" i="33"/>
  <c r="K68" i="33" s="1"/>
  <c r="C68" i="33"/>
  <c r="I67" i="33"/>
  <c r="K67" i="33" s="1"/>
  <c r="I66" i="33"/>
  <c r="K66" i="33" s="1"/>
  <c r="I65" i="33"/>
  <c r="K65" i="33" s="1"/>
  <c r="I64" i="33"/>
  <c r="K64" i="33" s="1"/>
  <c r="C64" i="33"/>
  <c r="I63" i="33"/>
  <c r="K63" i="33" s="1"/>
  <c r="I62" i="33"/>
  <c r="K62" i="33" s="1"/>
  <c r="I61" i="33"/>
  <c r="K61" i="33" s="1"/>
  <c r="I60" i="33"/>
  <c r="K60" i="33" s="1"/>
  <c r="C60" i="33"/>
  <c r="I59" i="33"/>
  <c r="K59" i="33" s="1"/>
  <c r="I58" i="33"/>
  <c r="K58" i="33" s="1"/>
  <c r="I57" i="33"/>
  <c r="K57" i="33" s="1"/>
  <c r="I56" i="33"/>
  <c r="K56" i="33" s="1"/>
  <c r="C56" i="33"/>
  <c r="I55" i="33"/>
  <c r="K55" i="33" s="1"/>
  <c r="I54" i="33"/>
  <c r="K54" i="33" s="1"/>
  <c r="I53" i="33"/>
  <c r="K53" i="33" s="1"/>
  <c r="I52" i="33"/>
  <c r="K52" i="33" s="1"/>
  <c r="C52" i="33"/>
  <c r="I51" i="33"/>
  <c r="K51" i="33" s="1"/>
  <c r="I50" i="33"/>
  <c r="K50" i="33" s="1"/>
  <c r="I49" i="33"/>
  <c r="J47" i="33"/>
  <c r="I45" i="33"/>
  <c r="K45" i="33" s="1"/>
  <c r="I44" i="33"/>
  <c r="K44" i="33" s="1"/>
  <c r="I43" i="33"/>
  <c r="K43" i="33" s="1"/>
  <c r="I42" i="33"/>
  <c r="K42" i="33" s="1"/>
  <c r="I41" i="33"/>
  <c r="K41" i="33" s="1"/>
  <c r="I40" i="33"/>
  <c r="K40" i="33" s="1"/>
  <c r="I39" i="33"/>
  <c r="K39" i="33" s="1"/>
  <c r="I38" i="33"/>
  <c r="K38" i="33" s="1"/>
  <c r="I37" i="33"/>
  <c r="K37" i="33" s="1"/>
  <c r="I36" i="33"/>
  <c r="K36" i="33" s="1"/>
  <c r="I35" i="33"/>
  <c r="K35" i="33" s="1"/>
  <c r="I34" i="33"/>
  <c r="K34" i="33" s="1"/>
  <c r="I33" i="33"/>
  <c r="K33" i="33" s="1"/>
  <c r="I32" i="33"/>
  <c r="K32" i="33" s="1"/>
  <c r="I31" i="33"/>
  <c r="K31" i="33" s="1"/>
  <c r="I30" i="33"/>
  <c r="K30" i="33" s="1"/>
  <c r="I29" i="33"/>
  <c r="K29" i="33" s="1"/>
  <c r="I28" i="33"/>
  <c r="K28" i="33" s="1"/>
  <c r="I27" i="33"/>
  <c r="K27" i="33" s="1"/>
  <c r="I26" i="33"/>
  <c r="K26" i="33" s="1"/>
  <c r="I25" i="33"/>
  <c r="K25" i="33" s="1"/>
  <c r="I24" i="33"/>
  <c r="K24" i="33" s="1"/>
  <c r="I23" i="33"/>
  <c r="K23" i="33" s="1"/>
  <c r="I22" i="33"/>
  <c r="K22" i="33" s="1"/>
  <c r="I21" i="33"/>
  <c r="K21" i="33" s="1"/>
  <c r="I20" i="33"/>
  <c r="K20" i="33" s="1"/>
  <c r="I19" i="33"/>
  <c r="K19" i="33" s="1"/>
  <c r="I18" i="33"/>
  <c r="K18" i="33" s="1"/>
  <c r="I17" i="33"/>
  <c r="K17" i="33" s="1"/>
  <c r="I16" i="33"/>
  <c r="K16" i="33" s="1"/>
  <c r="I15" i="33"/>
  <c r="K15" i="33" s="1"/>
  <c r="I14" i="33"/>
  <c r="K14" i="33" s="1"/>
  <c r="I13" i="33"/>
  <c r="K13" i="33" s="1"/>
  <c r="I12" i="33"/>
  <c r="K12" i="33" s="1"/>
  <c r="I11" i="33"/>
  <c r="K11" i="33" s="1"/>
  <c r="I10" i="33"/>
  <c r="K10" i="33" s="1"/>
  <c r="I9" i="33"/>
  <c r="K9" i="33" s="1"/>
  <c r="I8" i="33"/>
  <c r="K8" i="33" s="1"/>
  <c r="I7" i="33"/>
  <c r="K7" i="33" s="1"/>
  <c r="I6" i="33"/>
  <c r="K6" i="33" s="1"/>
  <c r="I5" i="33"/>
  <c r="K5" i="33" s="1"/>
  <c r="J89" i="32"/>
  <c r="C56" i="32"/>
  <c r="C60" i="32"/>
  <c r="C64" i="32"/>
  <c r="C68" i="32"/>
  <c r="C72" i="32"/>
  <c r="C76" i="32"/>
  <c r="C80" i="32"/>
  <c r="C84" i="32"/>
  <c r="J47" i="32"/>
  <c r="I166" i="32"/>
  <c r="I165" i="32"/>
  <c r="I164" i="32"/>
  <c r="I160" i="32"/>
  <c r="I159" i="32"/>
  <c r="I158" i="32"/>
  <c r="I157" i="32"/>
  <c r="I156" i="32"/>
  <c r="C156" i="32"/>
  <c r="C157" i="32" s="1"/>
  <c r="C158" i="32" s="1"/>
  <c r="C159" i="32" s="1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J119" i="32"/>
  <c r="I117" i="32"/>
  <c r="K117" i="32" s="1"/>
  <c r="I116" i="32"/>
  <c r="K116" i="32" s="1"/>
  <c r="I115" i="32"/>
  <c r="K115" i="32" s="1"/>
  <c r="I114" i="32"/>
  <c r="K114" i="32" s="1"/>
  <c r="I113" i="32"/>
  <c r="K113" i="32" s="1"/>
  <c r="I112" i="32"/>
  <c r="K112" i="32" s="1"/>
  <c r="J110" i="32"/>
  <c r="I108" i="32"/>
  <c r="K108" i="32" s="1"/>
  <c r="I107" i="32"/>
  <c r="K107" i="32" s="1"/>
  <c r="I106" i="32"/>
  <c r="K106" i="32" s="1"/>
  <c r="I105" i="32"/>
  <c r="K105" i="32" s="1"/>
  <c r="I104" i="32"/>
  <c r="K104" i="32" s="1"/>
  <c r="I103" i="32"/>
  <c r="K103" i="32" s="1"/>
  <c r="J101" i="32"/>
  <c r="I99" i="32"/>
  <c r="K99" i="32" s="1"/>
  <c r="I98" i="32"/>
  <c r="K98" i="32" s="1"/>
  <c r="I97" i="32"/>
  <c r="K97" i="32" s="1"/>
  <c r="I96" i="32"/>
  <c r="K96" i="32" s="1"/>
  <c r="I95" i="32"/>
  <c r="K95" i="32" s="1"/>
  <c r="I94" i="32"/>
  <c r="K94" i="32" s="1"/>
  <c r="I93" i="32"/>
  <c r="K93" i="32" s="1"/>
  <c r="I92" i="32"/>
  <c r="K92" i="32" s="1"/>
  <c r="I91" i="32"/>
  <c r="I87" i="32"/>
  <c r="K87" i="32" s="1"/>
  <c r="I86" i="32"/>
  <c r="K86" i="32" s="1"/>
  <c r="I85" i="32"/>
  <c r="K85" i="32" s="1"/>
  <c r="I84" i="32"/>
  <c r="K84" i="32" s="1"/>
  <c r="I83" i="32"/>
  <c r="K83" i="32" s="1"/>
  <c r="I82" i="32"/>
  <c r="K82" i="32" s="1"/>
  <c r="I81" i="32"/>
  <c r="K81" i="32" s="1"/>
  <c r="I80" i="32"/>
  <c r="K80" i="32" s="1"/>
  <c r="I79" i="32"/>
  <c r="K79" i="32" s="1"/>
  <c r="I78" i="32"/>
  <c r="K78" i="32" s="1"/>
  <c r="I77" i="32"/>
  <c r="K77" i="32" s="1"/>
  <c r="I76" i="32"/>
  <c r="K76" i="32" s="1"/>
  <c r="I38" i="32"/>
  <c r="K38" i="32" s="1"/>
  <c r="I75" i="32"/>
  <c r="K75" i="32" s="1"/>
  <c r="I74" i="32"/>
  <c r="K74" i="32" s="1"/>
  <c r="I45" i="32"/>
  <c r="K45" i="32" s="1"/>
  <c r="I73" i="32"/>
  <c r="K73" i="32" s="1"/>
  <c r="I72" i="32"/>
  <c r="K72" i="32" s="1"/>
  <c r="I71" i="32"/>
  <c r="K71" i="32" s="1"/>
  <c r="I70" i="32"/>
  <c r="K70" i="32" s="1"/>
  <c r="I69" i="32"/>
  <c r="K69" i="32" s="1"/>
  <c r="I68" i="32"/>
  <c r="K68" i="32" s="1"/>
  <c r="I67" i="32"/>
  <c r="K67" i="32" s="1"/>
  <c r="I66" i="32"/>
  <c r="K66" i="32" s="1"/>
  <c r="I65" i="32"/>
  <c r="K65" i="32" s="1"/>
  <c r="I64" i="32"/>
  <c r="K64" i="32" s="1"/>
  <c r="I63" i="32"/>
  <c r="K63" i="32" s="1"/>
  <c r="I62" i="32"/>
  <c r="K62" i="32" s="1"/>
  <c r="I61" i="32"/>
  <c r="K61" i="32" s="1"/>
  <c r="I60" i="32"/>
  <c r="K60" i="32" s="1"/>
  <c r="I59" i="32"/>
  <c r="K59" i="32" s="1"/>
  <c r="I58" i="32"/>
  <c r="K58" i="32" s="1"/>
  <c r="I57" i="32"/>
  <c r="K57" i="32" s="1"/>
  <c r="I56" i="32"/>
  <c r="K56" i="32" s="1"/>
  <c r="I55" i="32"/>
  <c r="K55" i="32" s="1"/>
  <c r="I54" i="32"/>
  <c r="K54" i="32" s="1"/>
  <c r="I10" i="32"/>
  <c r="K10" i="32" s="1"/>
  <c r="I53" i="32"/>
  <c r="K53" i="32" s="1"/>
  <c r="I8" i="32"/>
  <c r="K8" i="32" s="1"/>
  <c r="I52" i="32"/>
  <c r="K52" i="32" s="1"/>
  <c r="I51" i="32"/>
  <c r="K51" i="32" s="1"/>
  <c r="I50" i="32"/>
  <c r="K50" i="32" s="1"/>
  <c r="I11" i="32"/>
  <c r="K11" i="32" s="1"/>
  <c r="I49" i="32"/>
  <c r="K49" i="32" s="1"/>
  <c r="C52" i="32"/>
  <c r="I12" i="32"/>
  <c r="K12" i="32" s="1"/>
  <c r="I44" i="32"/>
  <c r="K44" i="32" s="1"/>
  <c r="I43" i="32"/>
  <c r="K43" i="32" s="1"/>
  <c r="I42" i="32"/>
  <c r="K42" i="32" s="1"/>
  <c r="I41" i="32"/>
  <c r="K41" i="32" s="1"/>
  <c r="I40" i="32"/>
  <c r="K40" i="32" s="1"/>
  <c r="I39" i="32"/>
  <c r="K39" i="32" s="1"/>
  <c r="I37" i="32"/>
  <c r="K37" i="32" s="1"/>
  <c r="I36" i="32"/>
  <c r="K36" i="32" s="1"/>
  <c r="I35" i="32"/>
  <c r="K35" i="32" s="1"/>
  <c r="I34" i="32"/>
  <c r="K34" i="32" s="1"/>
  <c r="I33" i="32"/>
  <c r="K33" i="32" s="1"/>
  <c r="I32" i="32"/>
  <c r="K32" i="32" s="1"/>
  <c r="I31" i="32"/>
  <c r="K31" i="32" s="1"/>
  <c r="I30" i="32"/>
  <c r="K30" i="32" s="1"/>
  <c r="I29" i="32"/>
  <c r="K29" i="32" s="1"/>
  <c r="I28" i="32"/>
  <c r="K28" i="32" s="1"/>
  <c r="I27" i="32"/>
  <c r="K27" i="32" s="1"/>
  <c r="I26" i="32"/>
  <c r="K26" i="32" s="1"/>
  <c r="I25" i="32"/>
  <c r="K25" i="32" s="1"/>
  <c r="I24" i="32"/>
  <c r="K24" i="32" s="1"/>
  <c r="I23" i="32"/>
  <c r="K23" i="32" s="1"/>
  <c r="I22" i="32"/>
  <c r="K22" i="32" s="1"/>
  <c r="I21" i="32"/>
  <c r="K21" i="32" s="1"/>
  <c r="I20" i="32"/>
  <c r="K20" i="32" s="1"/>
  <c r="I19" i="32"/>
  <c r="K19" i="32" s="1"/>
  <c r="I18" i="32"/>
  <c r="K18" i="32" s="1"/>
  <c r="I17" i="32"/>
  <c r="K17" i="32" s="1"/>
  <c r="I16" i="32"/>
  <c r="K16" i="32" s="1"/>
  <c r="I15" i="32"/>
  <c r="K15" i="32" s="1"/>
  <c r="I14" i="32"/>
  <c r="K14" i="32" s="1"/>
  <c r="I13" i="32"/>
  <c r="K13" i="32" s="1"/>
  <c r="I9" i="32"/>
  <c r="K9" i="32" s="1"/>
  <c r="I7" i="32"/>
  <c r="K7" i="32" s="1"/>
  <c r="I6" i="32"/>
  <c r="I5" i="32"/>
  <c r="K5" i="32" s="1"/>
  <c r="I91" i="30"/>
  <c r="I92" i="30"/>
  <c r="I163" i="45" l="1"/>
  <c r="I52" i="45"/>
  <c r="K113" i="45"/>
  <c r="K120" i="45" s="1"/>
  <c r="I120" i="45"/>
  <c r="K5" i="45"/>
  <c r="K52" i="45" s="1"/>
  <c r="K90" i="45"/>
  <c r="K111" i="45"/>
  <c r="I102" i="45"/>
  <c r="K92" i="45"/>
  <c r="K102" i="45" s="1"/>
  <c r="I90" i="45"/>
  <c r="I111" i="45"/>
  <c r="I163" i="44"/>
  <c r="K120" i="44"/>
  <c r="K102" i="44"/>
  <c r="I90" i="44"/>
  <c r="K52" i="44"/>
  <c r="K111" i="44"/>
  <c r="I52" i="44"/>
  <c r="I120" i="44"/>
  <c r="I111" i="44"/>
  <c r="K55" i="44"/>
  <c r="K90" i="44" s="1"/>
  <c r="I102" i="44"/>
  <c r="I163" i="42"/>
  <c r="I111" i="42"/>
  <c r="K104" i="42"/>
  <c r="K111" i="42" s="1"/>
  <c r="I102" i="42"/>
  <c r="K90" i="42"/>
  <c r="I90" i="42"/>
  <c r="K120" i="42"/>
  <c r="I120" i="42"/>
  <c r="I52" i="42"/>
  <c r="K92" i="42"/>
  <c r="K102" i="42" s="1"/>
  <c r="I162" i="41"/>
  <c r="I162" i="40"/>
  <c r="I90" i="41"/>
  <c r="K120" i="41"/>
  <c r="I102" i="41"/>
  <c r="K92" i="41"/>
  <c r="K52" i="41"/>
  <c r="K102" i="41"/>
  <c r="K111" i="41"/>
  <c r="K54" i="41"/>
  <c r="K90" i="41" s="1"/>
  <c r="I120" i="41"/>
  <c r="I111" i="41"/>
  <c r="I52" i="41"/>
  <c r="I102" i="40"/>
  <c r="I90" i="40"/>
  <c r="K120" i="40"/>
  <c r="K52" i="40"/>
  <c r="K111" i="40"/>
  <c r="I52" i="40"/>
  <c r="K54" i="40"/>
  <c r="K90" i="40" s="1"/>
  <c r="I120" i="40"/>
  <c r="K92" i="40"/>
  <c r="K102" i="40" s="1"/>
  <c r="I111" i="40"/>
  <c r="I52" i="39"/>
  <c r="I102" i="39"/>
  <c r="I111" i="39"/>
  <c r="K5" i="39"/>
  <c r="K52" i="39" s="1"/>
  <c r="I120" i="39"/>
  <c r="K104" i="39"/>
  <c r="K111" i="39" s="1"/>
  <c r="I162" i="39"/>
  <c r="K90" i="39"/>
  <c r="K120" i="39"/>
  <c r="I90" i="39"/>
  <c r="K92" i="39"/>
  <c r="K102" i="39" s="1"/>
  <c r="K119" i="38"/>
  <c r="I101" i="38"/>
  <c r="I162" i="38"/>
  <c r="I89" i="38"/>
  <c r="I47" i="38"/>
  <c r="K110" i="38"/>
  <c r="I119" i="38"/>
  <c r="K91" i="38"/>
  <c r="K101" i="38" s="1"/>
  <c r="I110" i="38"/>
  <c r="K5" i="38"/>
  <c r="K47" i="38" s="1"/>
  <c r="K50" i="38"/>
  <c r="K89" i="38" s="1"/>
  <c r="I110" i="37"/>
  <c r="K103" i="37"/>
  <c r="K110" i="37" s="1"/>
  <c r="I101" i="37"/>
  <c r="I47" i="37"/>
  <c r="K5" i="37"/>
  <c r="K47" i="37" s="1"/>
  <c r="K89" i="37"/>
  <c r="K119" i="37"/>
  <c r="I119" i="37"/>
  <c r="I89" i="37"/>
  <c r="K91" i="37"/>
  <c r="K101" i="37" s="1"/>
  <c r="I110" i="36"/>
  <c r="K110" i="36"/>
  <c r="I89" i="36"/>
  <c r="K47" i="36"/>
  <c r="K101" i="36"/>
  <c r="K119" i="36"/>
  <c r="I101" i="36"/>
  <c r="I47" i="36"/>
  <c r="K49" i="36"/>
  <c r="K89" i="36" s="1"/>
  <c r="I119" i="36"/>
  <c r="I162" i="35"/>
  <c r="K47" i="35"/>
  <c r="K110" i="35"/>
  <c r="I110" i="35"/>
  <c r="I101" i="35"/>
  <c r="I89" i="35"/>
  <c r="K119" i="35"/>
  <c r="K49" i="35"/>
  <c r="K89" i="35" s="1"/>
  <c r="K92" i="35"/>
  <c r="K101" i="35" s="1"/>
  <c r="I47" i="35"/>
  <c r="I119" i="35"/>
  <c r="I110" i="34"/>
  <c r="K103" i="34"/>
  <c r="K110" i="34" s="1"/>
  <c r="I101" i="34"/>
  <c r="I47" i="34"/>
  <c r="K5" i="34"/>
  <c r="K47" i="34" s="1"/>
  <c r="K89" i="34"/>
  <c r="K119" i="34"/>
  <c r="I119" i="34"/>
  <c r="I89" i="34"/>
  <c r="K91" i="34"/>
  <c r="K101" i="34" s="1"/>
  <c r="I162" i="33"/>
  <c r="K110" i="33"/>
  <c r="I110" i="33"/>
  <c r="I101" i="33"/>
  <c r="K92" i="33"/>
  <c r="K101" i="33" s="1"/>
  <c r="I89" i="33"/>
  <c r="K49" i="33"/>
  <c r="K47" i="33"/>
  <c r="K89" i="33"/>
  <c r="K119" i="33"/>
  <c r="I47" i="33"/>
  <c r="I119" i="33"/>
  <c r="I101" i="32"/>
  <c r="I89" i="32"/>
  <c r="K89" i="32"/>
  <c r="I47" i="32"/>
  <c r="I168" i="32"/>
  <c r="K119" i="32"/>
  <c r="I162" i="32"/>
  <c r="K110" i="32"/>
  <c r="I119" i="32"/>
  <c r="K6" i="32"/>
  <c r="K47" i="32" s="1"/>
  <c r="K91" i="32"/>
  <c r="K101" i="32" s="1"/>
  <c r="I110" i="32"/>
  <c r="I166" i="30"/>
  <c r="I165" i="30"/>
  <c r="I164" i="30"/>
  <c r="I168" i="30" s="1"/>
  <c r="I160" i="30"/>
  <c r="I159" i="30"/>
  <c r="I158" i="30"/>
  <c r="I157" i="30"/>
  <c r="I156" i="30"/>
  <c r="C156" i="30"/>
  <c r="C157" i="30" s="1"/>
  <c r="C158" i="30" s="1"/>
  <c r="C159" i="30" s="1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J119" i="30"/>
  <c r="I117" i="30"/>
  <c r="K117" i="30" s="1"/>
  <c r="I116" i="30"/>
  <c r="K116" i="30" s="1"/>
  <c r="I115" i="30"/>
  <c r="K115" i="30" s="1"/>
  <c r="I114" i="30"/>
  <c r="K114" i="30" s="1"/>
  <c r="I113" i="30"/>
  <c r="K113" i="30" s="1"/>
  <c r="I112" i="30"/>
  <c r="K112" i="30" s="1"/>
  <c r="J110" i="30"/>
  <c r="I108" i="30"/>
  <c r="K108" i="30" s="1"/>
  <c r="I107" i="30"/>
  <c r="K107" i="30" s="1"/>
  <c r="I106" i="30"/>
  <c r="K106" i="30" s="1"/>
  <c r="I105" i="30"/>
  <c r="K105" i="30" s="1"/>
  <c r="I104" i="30"/>
  <c r="K104" i="30" s="1"/>
  <c r="I103" i="30"/>
  <c r="J101" i="30"/>
  <c r="I99" i="30"/>
  <c r="K99" i="30" s="1"/>
  <c r="I98" i="30"/>
  <c r="K98" i="30" s="1"/>
  <c r="I97" i="30"/>
  <c r="K97" i="30" s="1"/>
  <c r="I96" i="30"/>
  <c r="K96" i="30" s="1"/>
  <c r="I95" i="30"/>
  <c r="K95" i="30" s="1"/>
  <c r="I94" i="30"/>
  <c r="K94" i="30" s="1"/>
  <c r="I93" i="30"/>
  <c r="K93" i="30" s="1"/>
  <c r="K92" i="30"/>
  <c r="K91" i="30"/>
  <c r="J89" i="30"/>
  <c r="I87" i="30"/>
  <c r="K87" i="30" s="1"/>
  <c r="I86" i="30"/>
  <c r="K86" i="30" s="1"/>
  <c r="I85" i="30"/>
  <c r="K85" i="30" s="1"/>
  <c r="I84" i="30"/>
  <c r="K84" i="30" s="1"/>
  <c r="I83" i="30"/>
  <c r="K83" i="30" s="1"/>
  <c r="I82" i="30"/>
  <c r="K82" i="30" s="1"/>
  <c r="I81" i="30"/>
  <c r="K81" i="30" s="1"/>
  <c r="I80" i="30"/>
  <c r="K80" i="30" s="1"/>
  <c r="I79" i="30"/>
  <c r="K79" i="30" s="1"/>
  <c r="I78" i="30"/>
  <c r="K78" i="30" s="1"/>
  <c r="I77" i="30"/>
  <c r="K77" i="30" s="1"/>
  <c r="I76" i="30"/>
  <c r="K76" i="30" s="1"/>
  <c r="I75" i="30"/>
  <c r="K75" i="30" s="1"/>
  <c r="I74" i="30"/>
  <c r="K74" i="30" s="1"/>
  <c r="I73" i="30"/>
  <c r="K73" i="30" s="1"/>
  <c r="I72" i="30"/>
  <c r="K72" i="30" s="1"/>
  <c r="I71" i="30"/>
  <c r="K71" i="30" s="1"/>
  <c r="I70" i="30"/>
  <c r="K70" i="30" s="1"/>
  <c r="I69" i="30"/>
  <c r="K69" i="30" s="1"/>
  <c r="I68" i="30"/>
  <c r="K68" i="30" s="1"/>
  <c r="I67" i="30"/>
  <c r="K67" i="30" s="1"/>
  <c r="I66" i="30"/>
  <c r="K66" i="30" s="1"/>
  <c r="I65" i="30"/>
  <c r="K65" i="30" s="1"/>
  <c r="I64" i="30"/>
  <c r="K64" i="30" s="1"/>
  <c r="I63" i="30"/>
  <c r="K63" i="30" s="1"/>
  <c r="I62" i="30"/>
  <c r="K62" i="30" s="1"/>
  <c r="I61" i="30"/>
  <c r="K61" i="30" s="1"/>
  <c r="I60" i="30"/>
  <c r="K60" i="30" s="1"/>
  <c r="I59" i="30"/>
  <c r="K59" i="30" s="1"/>
  <c r="I58" i="30"/>
  <c r="K58" i="30" s="1"/>
  <c r="I57" i="30"/>
  <c r="K57" i="30" s="1"/>
  <c r="I56" i="30"/>
  <c r="K56" i="30" s="1"/>
  <c r="I55" i="30"/>
  <c r="K55" i="30" s="1"/>
  <c r="I54" i="30"/>
  <c r="K54" i="30" s="1"/>
  <c r="I53" i="30"/>
  <c r="K53" i="30" s="1"/>
  <c r="I52" i="30"/>
  <c r="K52" i="30" s="1"/>
  <c r="I51" i="30"/>
  <c r="K51" i="30" s="1"/>
  <c r="I50" i="30"/>
  <c r="K50" i="30" s="1"/>
  <c r="I49" i="30"/>
  <c r="K49" i="30" s="1"/>
  <c r="I48" i="30"/>
  <c r="K48" i="30" s="1"/>
  <c r="I47" i="30"/>
  <c r="K47" i="30" s="1"/>
  <c r="I46" i="30"/>
  <c r="K46" i="30" s="1"/>
  <c r="I45" i="30"/>
  <c r="K45" i="30" s="1"/>
  <c r="C45" i="30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I44" i="30"/>
  <c r="K44" i="30" s="1"/>
  <c r="C44" i="30"/>
  <c r="I43" i="30"/>
  <c r="K43" i="30" s="1"/>
  <c r="J41" i="30"/>
  <c r="I39" i="30"/>
  <c r="K39" i="30" s="1"/>
  <c r="I38" i="30"/>
  <c r="K38" i="30" s="1"/>
  <c r="I37" i="30"/>
  <c r="K37" i="30" s="1"/>
  <c r="I36" i="30"/>
  <c r="K36" i="30" s="1"/>
  <c r="I35" i="30"/>
  <c r="K35" i="30" s="1"/>
  <c r="I34" i="30"/>
  <c r="K34" i="30" s="1"/>
  <c r="I33" i="30"/>
  <c r="K33" i="30" s="1"/>
  <c r="I32" i="30"/>
  <c r="K32" i="30" s="1"/>
  <c r="I31" i="30"/>
  <c r="K31" i="30" s="1"/>
  <c r="I30" i="30"/>
  <c r="K30" i="30" s="1"/>
  <c r="I29" i="30"/>
  <c r="K29" i="30" s="1"/>
  <c r="I28" i="30"/>
  <c r="K28" i="30" s="1"/>
  <c r="I27" i="30"/>
  <c r="K27" i="30" s="1"/>
  <c r="I26" i="30"/>
  <c r="K26" i="30" s="1"/>
  <c r="I25" i="30"/>
  <c r="K25" i="30" s="1"/>
  <c r="I24" i="30"/>
  <c r="K24" i="30" s="1"/>
  <c r="I23" i="30"/>
  <c r="K23" i="30" s="1"/>
  <c r="I22" i="30"/>
  <c r="K22" i="30" s="1"/>
  <c r="I21" i="30"/>
  <c r="K21" i="30" s="1"/>
  <c r="I20" i="30"/>
  <c r="K20" i="30" s="1"/>
  <c r="I19" i="30"/>
  <c r="K19" i="30" s="1"/>
  <c r="I18" i="30"/>
  <c r="K18" i="30" s="1"/>
  <c r="I17" i="30"/>
  <c r="K17" i="30" s="1"/>
  <c r="I16" i="30"/>
  <c r="K16" i="30" s="1"/>
  <c r="I15" i="30"/>
  <c r="K15" i="30" s="1"/>
  <c r="I14" i="30"/>
  <c r="K14" i="30" s="1"/>
  <c r="I13" i="30"/>
  <c r="K13" i="30" s="1"/>
  <c r="I12" i="30"/>
  <c r="K12" i="30" s="1"/>
  <c r="I11" i="30"/>
  <c r="K11" i="30" s="1"/>
  <c r="I10" i="30"/>
  <c r="K10" i="30" s="1"/>
  <c r="I9" i="30"/>
  <c r="K9" i="30" s="1"/>
  <c r="I8" i="30"/>
  <c r="K8" i="30" s="1"/>
  <c r="I7" i="30"/>
  <c r="K7" i="30" s="1"/>
  <c r="I6" i="30"/>
  <c r="K6" i="30" s="1"/>
  <c r="I5" i="30"/>
  <c r="K5" i="30" s="1"/>
  <c r="I166" i="29"/>
  <c r="I165" i="29"/>
  <c r="I164" i="29"/>
  <c r="I168" i="29" s="1"/>
  <c r="I160" i="29"/>
  <c r="I159" i="29"/>
  <c r="I158" i="29"/>
  <c r="I157" i="29"/>
  <c r="C157" i="29"/>
  <c r="C158" i="29" s="1"/>
  <c r="C159" i="29" s="1"/>
  <c r="I156" i="29"/>
  <c r="C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J119" i="29"/>
  <c r="K117" i="29"/>
  <c r="I117" i="29"/>
  <c r="I116" i="29"/>
  <c r="K116" i="29" s="1"/>
  <c r="I115" i="29"/>
  <c r="K115" i="29" s="1"/>
  <c r="I114" i="29"/>
  <c r="K114" i="29" s="1"/>
  <c r="I113" i="29"/>
  <c r="K113" i="29" s="1"/>
  <c r="I112" i="29"/>
  <c r="K112" i="29" s="1"/>
  <c r="J110" i="29"/>
  <c r="I108" i="29"/>
  <c r="K108" i="29" s="1"/>
  <c r="I107" i="29"/>
  <c r="K107" i="29" s="1"/>
  <c r="I106" i="29"/>
  <c r="K106" i="29" s="1"/>
  <c r="K105" i="29"/>
  <c r="I105" i="29"/>
  <c r="I104" i="29"/>
  <c r="K104" i="29" s="1"/>
  <c r="I103" i="29"/>
  <c r="J101" i="29"/>
  <c r="I99" i="29"/>
  <c r="K99" i="29" s="1"/>
  <c r="I98" i="29"/>
  <c r="K98" i="29" s="1"/>
  <c r="I97" i="29"/>
  <c r="K97" i="29" s="1"/>
  <c r="I96" i="29"/>
  <c r="K96" i="29" s="1"/>
  <c r="I95" i="29"/>
  <c r="K95" i="29" s="1"/>
  <c r="I94" i="29"/>
  <c r="K94" i="29" s="1"/>
  <c r="I93" i="29"/>
  <c r="K93" i="29" s="1"/>
  <c r="I92" i="29"/>
  <c r="K92" i="29" s="1"/>
  <c r="I91" i="29"/>
  <c r="K91" i="29" s="1"/>
  <c r="J89" i="29"/>
  <c r="I87" i="29"/>
  <c r="K87" i="29" s="1"/>
  <c r="I86" i="29"/>
  <c r="K86" i="29" s="1"/>
  <c r="K85" i="29"/>
  <c r="I85" i="29"/>
  <c r="I84" i="29"/>
  <c r="K84" i="29" s="1"/>
  <c r="I83" i="29"/>
  <c r="K83" i="29" s="1"/>
  <c r="I82" i="29"/>
  <c r="K82" i="29" s="1"/>
  <c r="I81" i="29"/>
  <c r="K81" i="29" s="1"/>
  <c r="I80" i="29"/>
  <c r="K80" i="29" s="1"/>
  <c r="I79" i="29"/>
  <c r="K79" i="29" s="1"/>
  <c r="I78" i="29"/>
  <c r="K78" i="29" s="1"/>
  <c r="I77" i="29"/>
  <c r="K77" i="29" s="1"/>
  <c r="I76" i="29"/>
  <c r="K76" i="29" s="1"/>
  <c r="I75" i="29"/>
  <c r="K75" i="29" s="1"/>
  <c r="I74" i="29"/>
  <c r="K74" i="29" s="1"/>
  <c r="I73" i="29"/>
  <c r="K73" i="29" s="1"/>
  <c r="I72" i="29"/>
  <c r="K72" i="29" s="1"/>
  <c r="I71" i="29"/>
  <c r="K71" i="29" s="1"/>
  <c r="I70" i="29"/>
  <c r="K70" i="29" s="1"/>
  <c r="I69" i="29"/>
  <c r="K69" i="29" s="1"/>
  <c r="I68" i="29"/>
  <c r="K68" i="29" s="1"/>
  <c r="I67" i="29"/>
  <c r="K67" i="29" s="1"/>
  <c r="I66" i="29"/>
  <c r="K66" i="29" s="1"/>
  <c r="I65" i="29"/>
  <c r="K65" i="29" s="1"/>
  <c r="I64" i="29"/>
  <c r="K64" i="29" s="1"/>
  <c r="I63" i="29"/>
  <c r="K63" i="29" s="1"/>
  <c r="I62" i="29"/>
  <c r="K62" i="29" s="1"/>
  <c r="I61" i="29"/>
  <c r="K61" i="29" s="1"/>
  <c r="I60" i="29"/>
  <c r="K60" i="29" s="1"/>
  <c r="I59" i="29"/>
  <c r="K59" i="29" s="1"/>
  <c r="I58" i="29"/>
  <c r="K58" i="29" s="1"/>
  <c r="I57" i="29"/>
  <c r="K57" i="29" s="1"/>
  <c r="I56" i="29"/>
  <c r="K56" i="29" s="1"/>
  <c r="I55" i="29"/>
  <c r="K55" i="29" s="1"/>
  <c r="I54" i="29"/>
  <c r="K54" i="29" s="1"/>
  <c r="I53" i="29"/>
  <c r="K53" i="29" s="1"/>
  <c r="I52" i="29"/>
  <c r="K52" i="29" s="1"/>
  <c r="I51" i="29"/>
  <c r="K51" i="29" s="1"/>
  <c r="I50" i="29"/>
  <c r="K50" i="29" s="1"/>
  <c r="I49" i="29"/>
  <c r="K49" i="29" s="1"/>
  <c r="I48" i="29"/>
  <c r="K48" i="29" s="1"/>
  <c r="I47" i="29"/>
  <c r="K47" i="29" s="1"/>
  <c r="C47" i="29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I46" i="29"/>
  <c r="K46" i="29" s="1"/>
  <c r="I45" i="29"/>
  <c r="K45" i="29" s="1"/>
  <c r="I44" i="29"/>
  <c r="K44" i="29" s="1"/>
  <c r="C44" i="29"/>
  <c r="C45" i="29" s="1"/>
  <c r="C46" i="29" s="1"/>
  <c r="I43" i="29"/>
  <c r="J41" i="29"/>
  <c r="I39" i="29"/>
  <c r="K39" i="29" s="1"/>
  <c r="I38" i="29"/>
  <c r="K38" i="29" s="1"/>
  <c r="I37" i="29"/>
  <c r="K37" i="29" s="1"/>
  <c r="I36" i="29"/>
  <c r="K36" i="29" s="1"/>
  <c r="I35" i="29"/>
  <c r="K35" i="29" s="1"/>
  <c r="K34" i="29"/>
  <c r="I34" i="29"/>
  <c r="I33" i="29"/>
  <c r="K33" i="29" s="1"/>
  <c r="I32" i="29"/>
  <c r="K32" i="29" s="1"/>
  <c r="I31" i="29"/>
  <c r="K31" i="29" s="1"/>
  <c r="I30" i="29"/>
  <c r="K30" i="29" s="1"/>
  <c r="I29" i="29"/>
  <c r="K29" i="29" s="1"/>
  <c r="I28" i="29"/>
  <c r="K28" i="29" s="1"/>
  <c r="I27" i="29"/>
  <c r="K27" i="29" s="1"/>
  <c r="I26" i="29"/>
  <c r="K26" i="29" s="1"/>
  <c r="I25" i="29"/>
  <c r="K25" i="29" s="1"/>
  <c r="I24" i="29"/>
  <c r="K24" i="29" s="1"/>
  <c r="I23" i="29"/>
  <c r="K23" i="29" s="1"/>
  <c r="I22" i="29"/>
  <c r="K22" i="29" s="1"/>
  <c r="I21" i="29"/>
  <c r="K21" i="29" s="1"/>
  <c r="I20" i="29"/>
  <c r="K20" i="29" s="1"/>
  <c r="I19" i="29"/>
  <c r="K19" i="29" s="1"/>
  <c r="I18" i="29"/>
  <c r="K18" i="29" s="1"/>
  <c r="I17" i="29"/>
  <c r="K17" i="29" s="1"/>
  <c r="I16" i="29"/>
  <c r="K16" i="29" s="1"/>
  <c r="I15" i="29"/>
  <c r="K15" i="29" s="1"/>
  <c r="I14" i="29"/>
  <c r="K14" i="29" s="1"/>
  <c r="I13" i="29"/>
  <c r="K13" i="29" s="1"/>
  <c r="I12" i="29"/>
  <c r="K12" i="29" s="1"/>
  <c r="I11" i="29"/>
  <c r="K11" i="29" s="1"/>
  <c r="I10" i="29"/>
  <c r="K10" i="29" s="1"/>
  <c r="I9" i="29"/>
  <c r="K9" i="29" s="1"/>
  <c r="I8" i="29"/>
  <c r="K8" i="29" s="1"/>
  <c r="I7" i="29"/>
  <c r="K7" i="29" s="1"/>
  <c r="I6" i="29"/>
  <c r="K6" i="29" s="1"/>
  <c r="I5" i="29"/>
  <c r="I166" i="28"/>
  <c r="I165" i="28"/>
  <c r="I164" i="28"/>
  <c r="I168" i="28" s="1"/>
  <c r="I160" i="28"/>
  <c r="I159" i="28"/>
  <c r="I158" i="28"/>
  <c r="I157" i="28"/>
  <c r="C157" i="28"/>
  <c r="C158" i="28" s="1"/>
  <c r="C159" i="28" s="1"/>
  <c r="I156" i="28"/>
  <c r="C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J119" i="28"/>
  <c r="I117" i="28"/>
  <c r="K117" i="28" s="1"/>
  <c r="I116" i="28"/>
  <c r="K116" i="28" s="1"/>
  <c r="I115" i="28"/>
  <c r="K115" i="28" s="1"/>
  <c r="I114" i="28"/>
  <c r="K114" i="28" s="1"/>
  <c r="I113" i="28"/>
  <c r="K113" i="28" s="1"/>
  <c r="I112" i="28"/>
  <c r="K112" i="28" s="1"/>
  <c r="J110" i="28"/>
  <c r="I108" i="28"/>
  <c r="K108" i="28" s="1"/>
  <c r="I107" i="28"/>
  <c r="K107" i="28" s="1"/>
  <c r="I106" i="28"/>
  <c r="K106" i="28" s="1"/>
  <c r="I105" i="28"/>
  <c r="K105" i="28" s="1"/>
  <c r="I104" i="28"/>
  <c r="K104" i="28" s="1"/>
  <c r="I103" i="28"/>
  <c r="J101" i="28"/>
  <c r="I99" i="28"/>
  <c r="K99" i="28" s="1"/>
  <c r="I98" i="28"/>
  <c r="K98" i="28" s="1"/>
  <c r="I97" i="28"/>
  <c r="K97" i="28" s="1"/>
  <c r="I96" i="28"/>
  <c r="K96" i="28" s="1"/>
  <c r="I95" i="28"/>
  <c r="K95" i="28" s="1"/>
  <c r="I94" i="28"/>
  <c r="K94" i="28" s="1"/>
  <c r="I93" i="28"/>
  <c r="K93" i="28" s="1"/>
  <c r="I92" i="28"/>
  <c r="K92" i="28" s="1"/>
  <c r="I91" i="28"/>
  <c r="J89" i="28"/>
  <c r="I87" i="28"/>
  <c r="K87" i="28" s="1"/>
  <c r="I86" i="28"/>
  <c r="K86" i="28" s="1"/>
  <c r="I85" i="28"/>
  <c r="K85" i="28" s="1"/>
  <c r="I84" i="28"/>
  <c r="K84" i="28" s="1"/>
  <c r="I83" i="28"/>
  <c r="K83" i="28" s="1"/>
  <c r="I82" i="28"/>
  <c r="K82" i="28" s="1"/>
  <c r="I81" i="28"/>
  <c r="K81" i="28" s="1"/>
  <c r="I80" i="28"/>
  <c r="K80" i="28" s="1"/>
  <c r="I79" i="28"/>
  <c r="K79" i="28" s="1"/>
  <c r="I78" i="28"/>
  <c r="K78" i="28" s="1"/>
  <c r="I77" i="28"/>
  <c r="K77" i="28" s="1"/>
  <c r="I76" i="28"/>
  <c r="K76" i="28" s="1"/>
  <c r="K75" i="28"/>
  <c r="I75" i="28"/>
  <c r="I74" i="28"/>
  <c r="K74" i="28" s="1"/>
  <c r="I73" i="28"/>
  <c r="K73" i="28" s="1"/>
  <c r="I72" i="28"/>
  <c r="K72" i="28" s="1"/>
  <c r="I71" i="28"/>
  <c r="K71" i="28" s="1"/>
  <c r="I70" i="28"/>
  <c r="K70" i="28" s="1"/>
  <c r="I69" i="28"/>
  <c r="K69" i="28" s="1"/>
  <c r="I68" i="28"/>
  <c r="K68" i="28" s="1"/>
  <c r="I67" i="28"/>
  <c r="K67" i="28" s="1"/>
  <c r="I66" i="28"/>
  <c r="K66" i="28" s="1"/>
  <c r="I65" i="28"/>
  <c r="K65" i="28" s="1"/>
  <c r="I64" i="28"/>
  <c r="K64" i="28" s="1"/>
  <c r="I63" i="28"/>
  <c r="K63" i="28" s="1"/>
  <c r="I62" i="28"/>
  <c r="K62" i="28" s="1"/>
  <c r="I61" i="28"/>
  <c r="K61" i="28" s="1"/>
  <c r="I60" i="28"/>
  <c r="K60" i="28" s="1"/>
  <c r="I59" i="28"/>
  <c r="K59" i="28" s="1"/>
  <c r="I58" i="28"/>
  <c r="K58" i="28" s="1"/>
  <c r="I57" i="28"/>
  <c r="K57" i="28" s="1"/>
  <c r="I56" i="28"/>
  <c r="K56" i="28" s="1"/>
  <c r="I55" i="28"/>
  <c r="K55" i="28" s="1"/>
  <c r="I54" i="28"/>
  <c r="K54" i="28" s="1"/>
  <c r="I53" i="28"/>
  <c r="K53" i="28" s="1"/>
  <c r="I52" i="28"/>
  <c r="K52" i="28" s="1"/>
  <c r="I51" i="28"/>
  <c r="K51" i="28" s="1"/>
  <c r="I50" i="28"/>
  <c r="K50" i="28" s="1"/>
  <c r="I49" i="28"/>
  <c r="K49" i="28" s="1"/>
  <c r="I48" i="28"/>
  <c r="K48" i="28" s="1"/>
  <c r="I47" i="28"/>
  <c r="K47" i="28" s="1"/>
  <c r="I46" i="28"/>
  <c r="K46" i="28" s="1"/>
  <c r="I45" i="28"/>
  <c r="K45" i="28" s="1"/>
  <c r="I44" i="28"/>
  <c r="K44" i="28" s="1"/>
  <c r="C44" i="28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I43" i="28"/>
  <c r="J41" i="28"/>
  <c r="I39" i="28"/>
  <c r="K39" i="28" s="1"/>
  <c r="I38" i="28"/>
  <c r="K38" i="28" s="1"/>
  <c r="I37" i="28"/>
  <c r="K37" i="28" s="1"/>
  <c r="I36" i="28"/>
  <c r="K36" i="28" s="1"/>
  <c r="I35" i="28"/>
  <c r="K35" i="28" s="1"/>
  <c r="I34" i="28"/>
  <c r="K34" i="28" s="1"/>
  <c r="I33" i="28"/>
  <c r="K33" i="28" s="1"/>
  <c r="I32" i="28"/>
  <c r="K32" i="28" s="1"/>
  <c r="I31" i="28"/>
  <c r="K31" i="28" s="1"/>
  <c r="I30" i="28"/>
  <c r="K30" i="28" s="1"/>
  <c r="I29" i="28"/>
  <c r="K29" i="28" s="1"/>
  <c r="I28" i="28"/>
  <c r="K28" i="28" s="1"/>
  <c r="I27" i="28"/>
  <c r="K27" i="28" s="1"/>
  <c r="I26" i="28"/>
  <c r="K26" i="28" s="1"/>
  <c r="I25" i="28"/>
  <c r="K25" i="28" s="1"/>
  <c r="I24" i="28"/>
  <c r="K24" i="28" s="1"/>
  <c r="I23" i="28"/>
  <c r="K23" i="28" s="1"/>
  <c r="I22" i="28"/>
  <c r="K22" i="28" s="1"/>
  <c r="I21" i="28"/>
  <c r="K21" i="28" s="1"/>
  <c r="I20" i="28"/>
  <c r="K20" i="28" s="1"/>
  <c r="I19" i="28"/>
  <c r="K19" i="28" s="1"/>
  <c r="I18" i="28"/>
  <c r="K18" i="28" s="1"/>
  <c r="I17" i="28"/>
  <c r="K17" i="28" s="1"/>
  <c r="I16" i="28"/>
  <c r="K16" i="28" s="1"/>
  <c r="I15" i="28"/>
  <c r="K15" i="28" s="1"/>
  <c r="I14" i="28"/>
  <c r="K14" i="28" s="1"/>
  <c r="I13" i="28"/>
  <c r="K13" i="28" s="1"/>
  <c r="I12" i="28"/>
  <c r="K12" i="28" s="1"/>
  <c r="I11" i="28"/>
  <c r="K11" i="28" s="1"/>
  <c r="I10" i="28"/>
  <c r="K10" i="28" s="1"/>
  <c r="I9" i="28"/>
  <c r="K9" i="28" s="1"/>
  <c r="I8" i="28"/>
  <c r="K8" i="28" s="1"/>
  <c r="I7" i="28"/>
  <c r="K7" i="28" s="1"/>
  <c r="I6" i="28"/>
  <c r="I5" i="28"/>
  <c r="K5" i="28" s="1"/>
  <c r="I166" i="27"/>
  <c r="I165" i="27"/>
  <c r="I164" i="27"/>
  <c r="I160" i="27"/>
  <c r="I159" i="27"/>
  <c r="I158" i="27"/>
  <c r="I157" i="27"/>
  <c r="C157" i="27"/>
  <c r="C158" i="27" s="1"/>
  <c r="C159" i="27" s="1"/>
  <c r="I156" i="27"/>
  <c r="C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J119" i="27"/>
  <c r="I117" i="27"/>
  <c r="K117" i="27" s="1"/>
  <c r="I116" i="27"/>
  <c r="K116" i="27" s="1"/>
  <c r="I115" i="27"/>
  <c r="K115" i="27" s="1"/>
  <c r="I114" i="27"/>
  <c r="K114" i="27" s="1"/>
  <c r="K113" i="27"/>
  <c r="I113" i="27"/>
  <c r="I112" i="27"/>
  <c r="K112" i="27" s="1"/>
  <c r="J110" i="27"/>
  <c r="I108" i="27"/>
  <c r="K108" i="27" s="1"/>
  <c r="I107" i="27"/>
  <c r="K107" i="27" s="1"/>
  <c r="I106" i="27"/>
  <c r="K106" i="27" s="1"/>
  <c r="I105" i="27"/>
  <c r="K105" i="27" s="1"/>
  <c r="I104" i="27"/>
  <c r="K104" i="27" s="1"/>
  <c r="I103" i="27"/>
  <c r="J101" i="27"/>
  <c r="I99" i="27"/>
  <c r="K99" i="27" s="1"/>
  <c r="I98" i="27"/>
  <c r="K98" i="27" s="1"/>
  <c r="I97" i="27"/>
  <c r="K97" i="27" s="1"/>
  <c r="I96" i="27"/>
  <c r="K96" i="27" s="1"/>
  <c r="I95" i="27"/>
  <c r="K95" i="27" s="1"/>
  <c r="I94" i="27"/>
  <c r="K94" i="27" s="1"/>
  <c r="I93" i="27"/>
  <c r="K93" i="27" s="1"/>
  <c r="I92" i="27"/>
  <c r="K92" i="27" s="1"/>
  <c r="I91" i="27"/>
  <c r="K91" i="27" s="1"/>
  <c r="J89" i="27"/>
  <c r="I87" i="27"/>
  <c r="K87" i="27" s="1"/>
  <c r="I86" i="27"/>
  <c r="K86" i="27" s="1"/>
  <c r="I85" i="27"/>
  <c r="K85" i="27" s="1"/>
  <c r="I84" i="27"/>
  <c r="K84" i="27" s="1"/>
  <c r="I83" i="27"/>
  <c r="K83" i="27" s="1"/>
  <c r="I82" i="27"/>
  <c r="K82" i="27" s="1"/>
  <c r="I81" i="27"/>
  <c r="K81" i="27" s="1"/>
  <c r="K80" i="27"/>
  <c r="I80" i="27"/>
  <c r="I79" i="27"/>
  <c r="K79" i="27" s="1"/>
  <c r="I78" i="27"/>
  <c r="K78" i="27" s="1"/>
  <c r="K77" i="27"/>
  <c r="I77" i="27"/>
  <c r="I76" i="27"/>
  <c r="K76" i="27" s="1"/>
  <c r="I75" i="27"/>
  <c r="K75" i="27" s="1"/>
  <c r="I74" i="27"/>
  <c r="K74" i="27" s="1"/>
  <c r="I73" i="27"/>
  <c r="K73" i="27" s="1"/>
  <c r="K72" i="27"/>
  <c r="I72" i="27"/>
  <c r="I71" i="27"/>
  <c r="K71" i="27" s="1"/>
  <c r="I70" i="27"/>
  <c r="K70" i="27" s="1"/>
  <c r="K69" i="27"/>
  <c r="I69" i="27"/>
  <c r="I68" i="27"/>
  <c r="K68" i="27" s="1"/>
  <c r="I67" i="27"/>
  <c r="K67" i="27" s="1"/>
  <c r="I66" i="27"/>
  <c r="K66" i="27" s="1"/>
  <c r="I65" i="27"/>
  <c r="K65" i="27" s="1"/>
  <c r="K64" i="27"/>
  <c r="I64" i="27"/>
  <c r="I63" i="27"/>
  <c r="K63" i="27" s="1"/>
  <c r="I62" i="27"/>
  <c r="K62" i="27" s="1"/>
  <c r="K61" i="27"/>
  <c r="I61" i="27"/>
  <c r="I60" i="27"/>
  <c r="K60" i="27" s="1"/>
  <c r="I59" i="27"/>
  <c r="K59" i="27" s="1"/>
  <c r="I58" i="27"/>
  <c r="K58" i="27" s="1"/>
  <c r="K57" i="27"/>
  <c r="I57" i="27"/>
  <c r="K56" i="27"/>
  <c r="I56" i="27"/>
  <c r="I55" i="27"/>
  <c r="K55" i="27" s="1"/>
  <c r="I54" i="27"/>
  <c r="K54" i="27" s="1"/>
  <c r="K53" i="27"/>
  <c r="I53" i="27"/>
  <c r="I52" i="27"/>
  <c r="K52" i="27" s="1"/>
  <c r="I51" i="27"/>
  <c r="K51" i="27" s="1"/>
  <c r="I50" i="27"/>
  <c r="K50" i="27" s="1"/>
  <c r="I49" i="27"/>
  <c r="K49" i="27" s="1"/>
  <c r="K48" i="27"/>
  <c r="I48" i="27"/>
  <c r="I47" i="27"/>
  <c r="K47" i="27" s="1"/>
  <c r="C47" i="27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I46" i="27"/>
  <c r="K46" i="27" s="1"/>
  <c r="C46" i="27"/>
  <c r="I45" i="27"/>
  <c r="K45" i="27" s="1"/>
  <c r="C45" i="27"/>
  <c r="I44" i="27"/>
  <c r="K44" i="27" s="1"/>
  <c r="C44" i="27"/>
  <c r="I43" i="27"/>
  <c r="J41" i="27"/>
  <c r="I39" i="27"/>
  <c r="K39" i="27" s="1"/>
  <c r="I38" i="27"/>
  <c r="K38" i="27" s="1"/>
  <c r="I37" i="27"/>
  <c r="K37" i="27" s="1"/>
  <c r="I36" i="27"/>
  <c r="K36" i="27" s="1"/>
  <c r="I35" i="27"/>
  <c r="K35" i="27" s="1"/>
  <c r="I34" i="27"/>
  <c r="K34" i="27" s="1"/>
  <c r="I33" i="27"/>
  <c r="K33" i="27" s="1"/>
  <c r="I32" i="27"/>
  <c r="K32" i="27" s="1"/>
  <c r="I31" i="27"/>
  <c r="K31" i="27" s="1"/>
  <c r="I30" i="27"/>
  <c r="K30" i="27" s="1"/>
  <c r="I29" i="27"/>
  <c r="K29" i="27" s="1"/>
  <c r="I28" i="27"/>
  <c r="K28" i="27" s="1"/>
  <c r="I27" i="27"/>
  <c r="K27" i="27" s="1"/>
  <c r="I26" i="27"/>
  <c r="K26" i="27" s="1"/>
  <c r="K25" i="27"/>
  <c r="I25" i="27"/>
  <c r="I24" i="27"/>
  <c r="K24" i="27" s="1"/>
  <c r="I23" i="27"/>
  <c r="K23" i="27" s="1"/>
  <c r="I22" i="27"/>
  <c r="K22" i="27" s="1"/>
  <c r="I21" i="27"/>
  <c r="K21" i="27" s="1"/>
  <c r="I20" i="27"/>
  <c r="K20" i="27" s="1"/>
  <c r="I19" i="27"/>
  <c r="K19" i="27" s="1"/>
  <c r="I18" i="27"/>
  <c r="K18" i="27" s="1"/>
  <c r="I17" i="27"/>
  <c r="K17" i="27" s="1"/>
  <c r="I16" i="27"/>
  <c r="K16" i="27" s="1"/>
  <c r="I15" i="27"/>
  <c r="K15" i="27" s="1"/>
  <c r="I14" i="27"/>
  <c r="K14" i="27" s="1"/>
  <c r="I13" i="27"/>
  <c r="K13" i="27" s="1"/>
  <c r="I12" i="27"/>
  <c r="K12" i="27" s="1"/>
  <c r="I11" i="27"/>
  <c r="K11" i="27" s="1"/>
  <c r="I10" i="27"/>
  <c r="K10" i="27" s="1"/>
  <c r="I9" i="27"/>
  <c r="K9" i="27" s="1"/>
  <c r="I8" i="27"/>
  <c r="K8" i="27" s="1"/>
  <c r="I7" i="27"/>
  <c r="K7" i="27" s="1"/>
  <c r="I6" i="27"/>
  <c r="K6" i="27" s="1"/>
  <c r="I5" i="27"/>
  <c r="I166" i="26"/>
  <c r="I165" i="26"/>
  <c r="I164" i="26"/>
  <c r="I168" i="26" s="1"/>
  <c r="I160" i="26"/>
  <c r="I159" i="26"/>
  <c r="I158" i="26"/>
  <c r="I157" i="26"/>
  <c r="I156" i="26"/>
  <c r="C156" i="26"/>
  <c r="C157" i="26" s="1"/>
  <c r="C158" i="26" s="1"/>
  <c r="C159" i="26" s="1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J119" i="26"/>
  <c r="I117" i="26"/>
  <c r="K117" i="26" s="1"/>
  <c r="I116" i="26"/>
  <c r="K116" i="26" s="1"/>
  <c r="I115" i="26"/>
  <c r="K115" i="26" s="1"/>
  <c r="I114" i="26"/>
  <c r="K114" i="26" s="1"/>
  <c r="I113" i="26"/>
  <c r="K113" i="26" s="1"/>
  <c r="I112" i="26"/>
  <c r="K112" i="26" s="1"/>
  <c r="J110" i="26"/>
  <c r="I108" i="26"/>
  <c r="K108" i="26" s="1"/>
  <c r="I107" i="26"/>
  <c r="K107" i="26" s="1"/>
  <c r="I106" i="26"/>
  <c r="K106" i="26" s="1"/>
  <c r="I105" i="26"/>
  <c r="K105" i="26" s="1"/>
  <c r="I104" i="26"/>
  <c r="K104" i="26" s="1"/>
  <c r="I103" i="26"/>
  <c r="J101" i="26"/>
  <c r="I99" i="26"/>
  <c r="K99" i="26" s="1"/>
  <c r="I98" i="26"/>
  <c r="K98" i="26" s="1"/>
  <c r="I97" i="26"/>
  <c r="K97" i="26" s="1"/>
  <c r="I96" i="26"/>
  <c r="K96" i="26" s="1"/>
  <c r="I95" i="26"/>
  <c r="K95" i="26" s="1"/>
  <c r="I94" i="26"/>
  <c r="K94" i="26" s="1"/>
  <c r="I93" i="26"/>
  <c r="K93" i="26" s="1"/>
  <c r="I92" i="26"/>
  <c r="K92" i="26" s="1"/>
  <c r="I91" i="26"/>
  <c r="K91" i="26" s="1"/>
  <c r="J89" i="26"/>
  <c r="I87" i="26"/>
  <c r="K87" i="26" s="1"/>
  <c r="I86" i="26"/>
  <c r="K86" i="26" s="1"/>
  <c r="I85" i="26"/>
  <c r="K85" i="26" s="1"/>
  <c r="I84" i="26"/>
  <c r="K84" i="26" s="1"/>
  <c r="I83" i="26"/>
  <c r="K83" i="26" s="1"/>
  <c r="I82" i="26"/>
  <c r="K82" i="26" s="1"/>
  <c r="I81" i="26"/>
  <c r="K81" i="26" s="1"/>
  <c r="I80" i="26"/>
  <c r="K80" i="26" s="1"/>
  <c r="I79" i="26"/>
  <c r="K79" i="26" s="1"/>
  <c r="I78" i="26"/>
  <c r="K78" i="26" s="1"/>
  <c r="I77" i="26"/>
  <c r="K77" i="26" s="1"/>
  <c r="I76" i="26"/>
  <c r="K76" i="26" s="1"/>
  <c r="I75" i="26"/>
  <c r="K75" i="26" s="1"/>
  <c r="I74" i="26"/>
  <c r="K74" i="26" s="1"/>
  <c r="I73" i="26"/>
  <c r="K73" i="26" s="1"/>
  <c r="I72" i="26"/>
  <c r="K72" i="26" s="1"/>
  <c r="I71" i="26"/>
  <c r="K71" i="26" s="1"/>
  <c r="I70" i="26"/>
  <c r="K70" i="26" s="1"/>
  <c r="I69" i="26"/>
  <c r="K69" i="26" s="1"/>
  <c r="I68" i="26"/>
  <c r="K68" i="26" s="1"/>
  <c r="I67" i="26"/>
  <c r="K67" i="26" s="1"/>
  <c r="I66" i="26"/>
  <c r="K66" i="26" s="1"/>
  <c r="I65" i="26"/>
  <c r="K65" i="26" s="1"/>
  <c r="I64" i="26"/>
  <c r="K64" i="26" s="1"/>
  <c r="I63" i="26"/>
  <c r="K63" i="26" s="1"/>
  <c r="I62" i="26"/>
  <c r="K62" i="26" s="1"/>
  <c r="I61" i="26"/>
  <c r="K61" i="26" s="1"/>
  <c r="I60" i="26"/>
  <c r="K60" i="26" s="1"/>
  <c r="I59" i="26"/>
  <c r="K59" i="26" s="1"/>
  <c r="I58" i="26"/>
  <c r="K58" i="26" s="1"/>
  <c r="I57" i="26"/>
  <c r="K57" i="26" s="1"/>
  <c r="I56" i="26"/>
  <c r="K56" i="26" s="1"/>
  <c r="I55" i="26"/>
  <c r="K55" i="26" s="1"/>
  <c r="I54" i="26"/>
  <c r="K54" i="26" s="1"/>
  <c r="I53" i="26"/>
  <c r="K53" i="26" s="1"/>
  <c r="I52" i="26"/>
  <c r="K52" i="26" s="1"/>
  <c r="I51" i="26"/>
  <c r="K51" i="26" s="1"/>
  <c r="I50" i="26"/>
  <c r="K50" i="26" s="1"/>
  <c r="I49" i="26"/>
  <c r="K49" i="26" s="1"/>
  <c r="I48" i="26"/>
  <c r="K48" i="26" s="1"/>
  <c r="I47" i="26"/>
  <c r="K47" i="26" s="1"/>
  <c r="I46" i="26"/>
  <c r="K46" i="26" s="1"/>
  <c r="I45" i="26"/>
  <c r="K45" i="26" s="1"/>
  <c r="I44" i="26"/>
  <c r="K44" i="26" s="1"/>
  <c r="C44" i="26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I43" i="26"/>
  <c r="K43" i="26" s="1"/>
  <c r="J41" i="26"/>
  <c r="I39" i="26"/>
  <c r="K39" i="26" s="1"/>
  <c r="I38" i="26"/>
  <c r="K38" i="26" s="1"/>
  <c r="I37" i="26"/>
  <c r="K37" i="26" s="1"/>
  <c r="K36" i="26"/>
  <c r="I36" i="26"/>
  <c r="I35" i="26"/>
  <c r="K35" i="26" s="1"/>
  <c r="I34" i="26"/>
  <c r="K34" i="26" s="1"/>
  <c r="I33" i="26"/>
  <c r="K33" i="26" s="1"/>
  <c r="I32" i="26"/>
  <c r="K32" i="26" s="1"/>
  <c r="I31" i="26"/>
  <c r="K31" i="26" s="1"/>
  <c r="I30" i="26"/>
  <c r="K30" i="26" s="1"/>
  <c r="I29" i="26"/>
  <c r="K29" i="26" s="1"/>
  <c r="K28" i="26"/>
  <c r="I28" i="26"/>
  <c r="I27" i="26"/>
  <c r="K27" i="26" s="1"/>
  <c r="I26" i="26"/>
  <c r="K26" i="26" s="1"/>
  <c r="I25" i="26"/>
  <c r="K25" i="26" s="1"/>
  <c r="I24" i="26"/>
  <c r="K24" i="26" s="1"/>
  <c r="I23" i="26"/>
  <c r="K23" i="26" s="1"/>
  <c r="I22" i="26"/>
  <c r="K22" i="26" s="1"/>
  <c r="I21" i="26"/>
  <c r="K21" i="26" s="1"/>
  <c r="I20" i="26"/>
  <c r="K20" i="26" s="1"/>
  <c r="I19" i="26"/>
  <c r="K19" i="26" s="1"/>
  <c r="I18" i="26"/>
  <c r="K18" i="26" s="1"/>
  <c r="I17" i="26"/>
  <c r="K17" i="26" s="1"/>
  <c r="I16" i="26"/>
  <c r="K16" i="26" s="1"/>
  <c r="I15" i="26"/>
  <c r="K15" i="26" s="1"/>
  <c r="I14" i="26"/>
  <c r="K14" i="26" s="1"/>
  <c r="I13" i="26"/>
  <c r="K13" i="26" s="1"/>
  <c r="K12" i="26"/>
  <c r="I12" i="26"/>
  <c r="I11" i="26"/>
  <c r="K11" i="26" s="1"/>
  <c r="I10" i="26"/>
  <c r="K10" i="26" s="1"/>
  <c r="I9" i="26"/>
  <c r="K9" i="26" s="1"/>
  <c r="I8" i="26"/>
  <c r="K8" i="26" s="1"/>
  <c r="I7" i="26"/>
  <c r="K7" i="26" s="1"/>
  <c r="I6" i="26"/>
  <c r="K6" i="26" s="1"/>
  <c r="I5" i="26"/>
  <c r="I19" i="25"/>
  <c r="K19" i="25" s="1"/>
  <c r="I11" i="25"/>
  <c r="K11" i="25" s="1"/>
  <c r="J168" i="25"/>
  <c r="I166" i="25"/>
  <c r="I165" i="25"/>
  <c r="I164" i="25"/>
  <c r="J162" i="25"/>
  <c r="I160" i="25"/>
  <c r="I159" i="25"/>
  <c r="I158" i="25"/>
  <c r="I157" i="25"/>
  <c r="I156" i="25"/>
  <c r="C156" i="25"/>
  <c r="C157" i="25" s="1"/>
  <c r="C158" i="25" s="1"/>
  <c r="C159" i="25" s="1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J119" i="25"/>
  <c r="I117" i="25"/>
  <c r="K117" i="25" s="1"/>
  <c r="I116" i="25"/>
  <c r="K116" i="25" s="1"/>
  <c r="I115" i="25"/>
  <c r="K115" i="25" s="1"/>
  <c r="I114" i="25"/>
  <c r="K114" i="25" s="1"/>
  <c r="I113" i="25"/>
  <c r="K113" i="25" s="1"/>
  <c r="I112" i="25"/>
  <c r="K112" i="25" s="1"/>
  <c r="J110" i="25"/>
  <c r="I108" i="25"/>
  <c r="K108" i="25" s="1"/>
  <c r="I107" i="25"/>
  <c r="K107" i="25" s="1"/>
  <c r="I106" i="25"/>
  <c r="K106" i="25" s="1"/>
  <c r="I105" i="25"/>
  <c r="K105" i="25" s="1"/>
  <c r="I104" i="25"/>
  <c r="K104" i="25" s="1"/>
  <c r="I103" i="25"/>
  <c r="K103" i="25" s="1"/>
  <c r="J101" i="25"/>
  <c r="I99" i="25"/>
  <c r="K99" i="25" s="1"/>
  <c r="I98" i="25"/>
  <c r="K98" i="25" s="1"/>
  <c r="I97" i="25"/>
  <c r="K97" i="25" s="1"/>
  <c r="I96" i="25"/>
  <c r="K96" i="25" s="1"/>
  <c r="I95" i="25"/>
  <c r="K95" i="25" s="1"/>
  <c r="I94" i="25"/>
  <c r="K94" i="25" s="1"/>
  <c r="I93" i="25"/>
  <c r="K93" i="25" s="1"/>
  <c r="I92" i="25"/>
  <c r="K92" i="25" s="1"/>
  <c r="I91" i="25"/>
  <c r="K91" i="25" s="1"/>
  <c r="J89" i="25"/>
  <c r="I87" i="25"/>
  <c r="K87" i="25" s="1"/>
  <c r="I86" i="25"/>
  <c r="K86" i="25" s="1"/>
  <c r="I85" i="25"/>
  <c r="K85" i="25" s="1"/>
  <c r="I84" i="25"/>
  <c r="K84" i="25" s="1"/>
  <c r="I83" i="25"/>
  <c r="K83" i="25" s="1"/>
  <c r="I82" i="25"/>
  <c r="K82" i="25" s="1"/>
  <c r="I81" i="25"/>
  <c r="K81" i="25" s="1"/>
  <c r="I80" i="25"/>
  <c r="K80" i="25" s="1"/>
  <c r="I79" i="25"/>
  <c r="K79" i="25" s="1"/>
  <c r="I78" i="25"/>
  <c r="K78" i="25" s="1"/>
  <c r="I77" i="25"/>
  <c r="K77" i="25" s="1"/>
  <c r="I76" i="25"/>
  <c r="K76" i="25" s="1"/>
  <c r="I75" i="25"/>
  <c r="K75" i="25" s="1"/>
  <c r="I74" i="25"/>
  <c r="K74" i="25" s="1"/>
  <c r="I73" i="25"/>
  <c r="K73" i="25" s="1"/>
  <c r="I72" i="25"/>
  <c r="K72" i="25" s="1"/>
  <c r="I71" i="25"/>
  <c r="K71" i="25" s="1"/>
  <c r="I70" i="25"/>
  <c r="K70" i="25" s="1"/>
  <c r="I69" i="25"/>
  <c r="K69" i="25" s="1"/>
  <c r="I68" i="25"/>
  <c r="K68" i="25" s="1"/>
  <c r="I67" i="25"/>
  <c r="K67" i="25" s="1"/>
  <c r="I66" i="25"/>
  <c r="K66" i="25" s="1"/>
  <c r="I65" i="25"/>
  <c r="K65" i="25" s="1"/>
  <c r="I64" i="25"/>
  <c r="K64" i="25" s="1"/>
  <c r="I63" i="25"/>
  <c r="K63" i="25" s="1"/>
  <c r="I62" i="25"/>
  <c r="K62" i="25" s="1"/>
  <c r="I61" i="25"/>
  <c r="K61" i="25" s="1"/>
  <c r="I60" i="25"/>
  <c r="K60" i="25" s="1"/>
  <c r="I59" i="25"/>
  <c r="K59" i="25" s="1"/>
  <c r="I58" i="25"/>
  <c r="K58" i="25" s="1"/>
  <c r="I57" i="25"/>
  <c r="K57" i="25" s="1"/>
  <c r="I56" i="25"/>
  <c r="K56" i="25" s="1"/>
  <c r="I55" i="25"/>
  <c r="K55" i="25" s="1"/>
  <c r="I54" i="25"/>
  <c r="K54" i="25" s="1"/>
  <c r="I53" i="25"/>
  <c r="K53" i="25" s="1"/>
  <c r="I52" i="25"/>
  <c r="K52" i="25" s="1"/>
  <c r="I51" i="25"/>
  <c r="K51" i="25" s="1"/>
  <c r="I50" i="25"/>
  <c r="K50" i="25" s="1"/>
  <c r="I49" i="25"/>
  <c r="K49" i="25" s="1"/>
  <c r="I48" i="25"/>
  <c r="K48" i="25" s="1"/>
  <c r="I47" i="25"/>
  <c r="K47" i="25" s="1"/>
  <c r="I46" i="25"/>
  <c r="K46" i="25" s="1"/>
  <c r="I45" i="25"/>
  <c r="K45" i="25" s="1"/>
  <c r="I44" i="25"/>
  <c r="K44" i="25" s="1"/>
  <c r="C44" i="25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I43" i="25"/>
  <c r="K43" i="25" s="1"/>
  <c r="J41" i="25"/>
  <c r="I39" i="25"/>
  <c r="K39" i="25" s="1"/>
  <c r="I38" i="25"/>
  <c r="K38" i="25" s="1"/>
  <c r="I37" i="25"/>
  <c r="K37" i="25" s="1"/>
  <c r="I36" i="25"/>
  <c r="K36" i="25" s="1"/>
  <c r="I35" i="25"/>
  <c r="K35" i="25" s="1"/>
  <c r="I34" i="25"/>
  <c r="K34" i="25" s="1"/>
  <c r="I33" i="25"/>
  <c r="K33" i="25" s="1"/>
  <c r="I32" i="25"/>
  <c r="K32" i="25" s="1"/>
  <c r="I31" i="25"/>
  <c r="K31" i="25" s="1"/>
  <c r="I30" i="25"/>
  <c r="K30" i="25" s="1"/>
  <c r="I29" i="25"/>
  <c r="K29" i="25" s="1"/>
  <c r="I28" i="25"/>
  <c r="K28" i="25" s="1"/>
  <c r="I27" i="25"/>
  <c r="K27" i="25" s="1"/>
  <c r="I26" i="25"/>
  <c r="K26" i="25" s="1"/>
  <c r="I25" i="25"/>
  <c r="K25" i="25" s="1"/>
  <c r="I24" i="25"/>
  <c r="K24" i="25" s="1"/>
  <c r="I23" i="25"/>
  <c r="K23" i="25" s="1"/>
  <c r="I22" i="25"/>
  <c r="K22" i="25" s="1"/>
  <c r="I21" i="25"/>
  <c r="K21" i="25" s="1"/>
  <c r="I20" i="25"/>
  <c r="K20" i="25" s="1"/>
  <c r="I18" i="25"/>
  <c r="K18" i="25" s="1"/>
  <c r="I17" i="25"/>
  <c r="K17" i="25" s="1"/>
  <c r="I16" i="25"/>
  <c r="K16" i="25" s="1"/>
  <c r="I15" i="25"/>
  <c r="K15" i="25" s="1"/>
  <c r="I14" i="25"/>
  <c r="K14" i="25" s="1"/>
  <c r="I13" i="25"/>
  <c r="K13" i="25" s="1"/>
  <c r="I12" i="25"/>
  <c r="K12" i="25" s="1"/>
  <c r="I10" i="25"/>
  <c r="K10" i="25" s="1"/>
  <c r="I9" i="25"/>
  <c r="K9" i="25" s="1"/>
  <c r="I8" i="25"/>
  <c r="K8" i="25" s="1"/>
  <c r="I7" i="25"/>
  <c r="K7" i="25" s="1"/>
  <c r="I6" i="25"/>
  <c r="K6" i="25" s="1"/>
  <c r="I5" i="25"/>
  <c r="J171" i="24"/>
  <c r="I169" i="24"/>
  <c r="I168" i="24"/>
  <c r="I167" i="24"/>
  <c r="J165" i="24"/>
  <c r="I163" i="24"/>
  <c r="I162" i="24"/>
  <c r="I161" i="24"/>
  <c r="I160" i="24"/>
  <c r="C160" i="24"/>
  <c r="C161" i="24" s="1"/>
  <c r="C162" i="24" s="1"/>
  <c r="I159" i="24"/>
  <c r="C159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I125" i="24"/>
  <c r="I124" i="24"/>
  <c r="J122" i="24"/>
  <c r="I120" i="24"/>
  <c r="K120" i="24" s="1"/>
  <c r="I119" i="24"/>
  <c r="K119" i="24" s="1"/>
  <c r="K118" i="24"/>
  <c r="I118" i="24"/>
  <c r="I117" i="24"/>
  <c r="K117" i="24" s="1"/>
  <c r="I116" i="24"/>
  <c r="K116" i="24" s="1"/>
  <c r="I115" i="24"/>
  <c r="K115" i="24" s="1"/>
  <c r="I114" i="24"/>
  <c r="K114" i="24" s="1"/>
  <c r="I113" i="24"/>
  <c r="I112" i="24"/>
  <c r="K112" i="24" s="1"/>
  <c r="J110" i="24"/>
  <c r="I108" i="24"/>
  <c r="K108" i="24" s="1"/>
  <c r="I107" i="24"/>
  <c r="K107" i="24" s="1"/>
  <c r="I106" i="24"/>
  <c r="K106" i="24" s="1"/>
  <c r="I105" i="24"/>
  <c r="K105" i="24" s="1"/>
  <c r="I104" i="24"/>
  <c r="K104" i="24" s="1"/>
  <c r="I103" i="24"/>
  <c r="K103" i="24" s="1"/>
  <c r="J101" i="24"/>
  <c r="I99" i="24"/>
  <c r="K99" i="24" s="1"/>
  <c r="K98" i="24"/>
  <c r="I98" i="24"/>
  <c r="I97" i="24"/>
  <c r="K97" i="24" s="1"/>
  <c r="I96" i="24"/>
  <c r="K96" i="24" s="1"/>
  <c r="I95" i="24"/>
  <c r="K95" i="24" s="1"/>
  <c r="I94" i="24"/>
  <c r="K94" i="24" s="1"/>
  <c r="I93" i="24"/>
  <c r="K93" i="24" s="1"/>
  <c r="I92" i="24"/>
  <c r="K92" i="24" s="1"/>
  <c r="I91" i="24"/>
  <c r="J89" i="24"/>
  <c r="I87" i="24"/>
  <c r="K87" i="24" s="1"/>
  <c r="I86" i="24"/>
  <c r="K86" i="24" s="1"/>
  <c r="I85" i="24"/>
  <c r="K85" i="24" s="1"/>
  <c r="K84" i="24"/>
  <c r="I84" i="24"/>
  <c r="I83" i="24"/>
  <c r="K83" i="24" s="1"/>
  <c r="I82" i="24"/>
  <c r="K82" i="24" s="1"/>
  <c r="I81" i="24"/>
  <c r="K81" i="24" s="1"/>
  <c r="I80" i="24"/>
  <c r="K80" i="24" s="1"/>
  <c r="I79" i="24"/>
  <c r="K79" i="24" s="1"/>
  <c r="I78" i="24"/>
  <c r="K78" i="24" s="1"/>
  <c r="I77" i="24"/>
  <c r="K77" i="24" s="1"/>
  <c r="I76" i="24"/>
  <c r="K76" i="24" s="1"/>
  <c r="I75" i="24"/>
  <c r="K75" i="24" s="1"/>
  <c r="I74" i="24"/>
  <c r="K74" i="24" s="1"/>
  <c r="I73" i="24"/>
  <c r="K73" i="24" s="1"/>
  <c r="I72" i="24"/>
  <c r="K72" i="24" s="1"/>
  <c r="I71" i="24"/>
  <c r="K71" i="24" s="1"/>
  <c r="I70" i="24"/>
  <c r="K70" i="24" s="1"/>
  <c r="I69" i="24"/>
  <c r="K69" i="24" s="1"/>
  <c r="I68" i="24"/>
  <c r="K68" i="24" s="1"/>
  <c r="I67" i="24"/>
  <c r="K67" i="24" s="1"/>
  <c r="I66" i="24"/>
  <c r="K66" i="24" s="1"/>
  <c r="I65" i="24"/>
  <c r="K65" i="24" s="1"/>
  <c r="I64" i="24"/>
  <c r="K64" i="24" s="1"/>
  <c r="I63" i="24"/>
  <c r="K63" i="24" s="1"/>
  <c r="I62" i="24"/>
  <c r="K62" i="24" s="1"/>
  <c r="I61" i="24"/>
  <c r="K61" i="24" s="1"/>
  <c r="I60" i="24"/>
  <c r="K60" i="24" s="1"/>
  <c r="I59" i="24"/>
  <c r="K59" i="24" s="1"/>
  <c r="K58" i="24"/>
  <c r="I58" i="24"/>
  <c r="I57" i="24"/>
  <c r="K57" i="24" s="1"/>
  <c r="I56" i="24"/>
  <c r="K56" i="24" s="1"/>
  <c r="I55" i="24"/>
  <c r="K55" i="24" s="1"/>
  <c r="I54" i="24"/>
  <c r="K54" i="24" s="1"/>
  <c r="I53" i="24"/>
  <c r="K53" i="24" s="1"/>
  <c r="I52" i="24"/>
  <c r="K52" i="24" s="1"/>
  <c r="I51" i="24"/>
  <c r="K51" i="24" s="1"/>
  <c r="I50" i="24"/>
  <c r="K50" i="24" s="1"/>
  <c r="I49" i="24"/>
  <c r="K49" i="24" s="1"/>
  <c r="I48" i="24"/>
  <c r="K48" i="24" s="1"/>
  <c r="I47" i="24"/>
  <c r="K47" i="24" s="1"/>
  <c r="I46" i="24"/>
  <c r="K46" i="24" s="1"/>
  <c r="I45" i="24"/>
  <c r="K45" i="24" s="1"/>
  <c r="I44" i="24"/>
  <c r="K44" i="24" s="1"/>
  <c r="I43" i="24"/>
  <c r="K43" i="24" s="1"/>
  <c r="I42" i="24"/>
  <c r="K42" i="24" s="1"/>
  <c r="C42" i="24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I41" i="24"/>
  <c r="K41" i="24" s="1"/>
  <c r="J39" i="24"/>
  <c r="I37" i="24"/>
  <c r="K37" i="24" s="1"/>
  <c r="I36" i="24"/>
  <c r="K36" i="24" s="1"/>
  <c r="I35" i="24"/>
  <c r="K35" i="24" s="1"/>
  <c r="I34" i="24"/>
  <c r="K34" i="24" s="1"/>
  <c r="I33" i="24"/>
  <c r="K33" i="24" s="1"/>
  <c r="I32" i="24"/>
  <c r="K32" i="24" s="1"/>
  <c r="I31" i="24"/>
  <c r="K31" i="24" s="1"/>
  <c r="I30" i="24"/>
  <c r="K30" i="24" s="1"/>
  <c r="I29" i="24"/>
  <c r="K29" i="24" s="1"/>
  <c r="I28" i="24"/>
  <c r="K28" i="24" s="1"/>
  <c r="I27" i="24"/>
  <c r="K27" i="24" s="1"/>
  <c r="I26" i="24"/>
  <c r="K26" i="24" s="1"/>
  <c r="I25" i="24"/>
  <c r="K25" i="24" s="1"/>
  <c r="I24" i="24"/>
  <c r="K24" i="24" s="1"/>
  <c r="I23" i="24"/>
  <c r="K23" i="24" s="1"/>
  <c r="I22" i="24"/>
  <c r="K22" i="24" s="1"/>
  <c r="I21" i="24"/>
  <c r="K21" i="24" s="1"/>
  <c r="I20" i="24"/>
  <c r="K20" i="24" s="1"/>
  <c r="I19" i="24"/>
  <c r="K19" i="24" s="1"/>
  <c r="I18" i="24"/>
  <c r="K18" i="24" s="1"/>
  <c r="I17" i="24"/>
  <c r="K17" i="24" s="1"/>
  <c r="I16" i="24"/>
  <c r="K16" i="24" s="1"/>
  <c r="I15" i="24"/>
  <c r="K15" i="24" s="1"/>
  <c r="I14" i="24"/>
  <c r="K14" i="24" s="1"/>
  <c r="I13" i="24"/>
  <c r="K13" i="24" s="1"/>
  <c r="I12" i="24"/>
  <c r="K12" i="24" s="1"/>
  <c r="I11" i="24"/>
  <c r="K11" i="24" s="1"/>
  <c r="I10" i="24"/>
  <c r="K10" i="24" s="1"/>
  <c r="I9" i="24"/>
  <c r="K9" i="24" s="1"/>
  <c r="I8" i="24"/>
  <c r="K8" i="24" s="1"/>
  <c r="I7" i="24"/>
  <c r="K7" i="24" s="1"/>
  <c r="I6" i="24"/>
  <c r="K6" i="24" s="1"/>
  <c r="I5" i="24"/>
  <c r="I5" i="23"/>
  <c r="I6" i="23"/>
  <c r="I7" i="23"/>
  <c r="K7" i="23" s="1"/>
  <c r="I8" i="23"/>
  <c r="K8" i="23" s="1"/>
  <c r="I9" i="23"/>
  <c r="K9" i="23" s="1"/>
  <c r="I10" i="23"/>
  <c r="K10" i="23" s="1"/>
  <c r="I11" i="23"/>
  <c r="K11" i="23" s="1"/>
  <c r="I12" i="23"/>
  <c r="K12" i="23" s="1"/>
  <c r="I13" i="23"/>
  <c r="K13" i="23" s="1"/>
  <c r="I14" i="23"/>
  <c r="I15" i="23"/>
  <c r="I16" i="23"/>
  <c r="K16" i="23" s="1"/>
  <c r="I17" i="23"/>
  <c r="K17" i="23" s="1"/>
  <c r="I18" i="23"/>
  <c r="I19" i="23"/>
  <c r="K19" i="23" s="1"/>
  <c r="I20" i="23"/>
  <c r="K20" i="23" s="1"/>
  <c r="I21" i="23"/>
  <c r="K21" i="23" s="1"/>
  <c r="I22" i="23"/>
  <c r="K22" i="23" s="1"/>
  <c r="I23" i="23"/>
  <c r="I24" i="23"/>
  <c r="K24" i="23" s="1"/>
  <c r="I25" i="23"/>
  <c r="I26" i="23"/>
  <c r="I27" i="23"/>
  <c r="K27" i="23" s="1"/>
  <c r="I28" i="23"/>
  <c r="K28" i="23" s="1"/>
  <c r="I29" i="23"/>
  <c r="I30" i="23"/>
  <c r="I31" i="23"/>
  <c r="K31" i="23" s="1"/>
  <c r="I32" i="23"/>
  <c r="K32" i="23" s="1"/>
  <c r="I33" i="23"/>
  <c r="K33" i="23" s="1"/>
  <c r="I34" i="23"/>
  <c r="K34" i="23" s="1"/>
  <c r="I35" i="23"/>
  <c r="K35" i="23" s="1"/>
  <c r="I36" i="23"/>
  <c r="K36" i="23" s="1"/>
  <c r="I37" i="23"/>
  <c r="K37" i="23" s="1"/>
  <c r="J171" i="23"/>
  <c r="I169" i="23"/>
  <c r="I168" i="23"/>
  <c r="I167" i="23"/>
  <c r="J165" i="23"/>
  <c r="I163" i="23"/>
  <c r="I162" i="23"/>
  <c r="I161" i="23"/>
  <c r="I160" i="23"/>
  <c r="I159" i="23"/>
  <c r="C159" i="23"/>
  <c r="C160" i="23" s="1"/>
  <c r="C161" i="23" s="1"/>
  <c r="C162" i="23" s="1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J122" i="23"/>
  <c r="I120" i="23"/>
  <c r="K120" i="23" s="1"/>
  <c r="I119" i="23"/>
  <c r="K119" i="23" s="1"/>
  <c r="I118" i="23"/>
  <c r="K118" i="23" s="1"/>
  <c r="I117" i="23"/>
  <c r="K117" i="23" s="1"/>
  <c r="I116" i="23"/>
  <c r="K116" i="23" s="1"/>
  <c r="I115" i="23"/>
  <c r="K115" i="23" s="1"/>
  <c r="I114" i="23"/>
  <c r="K114" i="23" s="1"/>
  <c r="I113" i="23"/>
  <c r="K113" i="23" s="1"/>
  <c r="I112" i="23"/>
  <c r="K112" i="23" s="1"/>
  <c r="J110" i="23"/>
  <c r="I108" i="23"/>
  <c r="K108" i="23" s="1"/>
  <c r="I107" i="23"/>
  <c r="K107" i="23" s="1"/>
  <c r="I106" i="23"/>
  <c r="K106" i="23" s="1"/>
  <c r="I105" i="23"/>
  <c r="K105" i="23" s="1"/>
  <c r="I104" i="23"/>
  <c r="K104" i="23" s="1"/>
  <c r="I103" i="23"/>
  <c r="J101" i="23"/>
  <c r="I99" i="23"/>
  <c r="K99" i="23" s="1"/>
  <c r="I98" i="23"/>
  <c r="K98" i="23" s="1"/>
  <c r="I97" i="23"/>
  <c r="K97" i="23" s="1"/>
  <c r="I96" i="23"/>
  <c r="K96" i="23" s="1"/>
  <c r="I95" i="23"/>
  <c r="K95" i="23" s="1"/>
  <c r="I94" i="23"/>
  <c r="K94" i="23" s="1"/>
  <c r="I93" i="23"/>
  <c r="K93" i="23" s="1"/>
  <c r="I92" i="23"/>
  <c r="K92" i="23" s="1"/>
  <c r="I91" i="23"/>
  <c r="J89" i="23"/>
  <c r="I87" i="23"/>
  <c r="K87" i="23" s="1"/>
  <c r="I86" i="23"/>
  <c r="K86" i="23" s="1"/>
  <c r="I85" i="23"/>
  <c r="K85" i="23" s="1"/>
  <c r="I84" i="23"/>
  <c r="K84" i="23" s="1"/>
  <c r="I83" i="23"/>
  <c r="K83" i="23" s="1"/>
  <c r="I82" i="23"/>
  <c r="K82" i="23" s="1"/>
  <c r="I81" i="23"/>
  <c r="K81" i="23" s="1"/>
  <c r="I80" i="23"/>
  <c r="K80" i="23" s="1"/>
  <c r="I79" i="23"/>
  <c r="K79" i="23" s="1"/>
  <c r="I78" i="23"/>
  <c r="K78" i="23" s="1"/>
  <c r="I77" i="23"/>
  <c r="K77" i="23" s="1"/>
  <c r="I76" i="23"/>
  <c r="K76" i="23" s="1"/>
  <c r="K75" i="23"/>
  <c r="I75" i="23"/>
  <c r="K74" i="23"/>
  <c r="I74" i="23"/>
  <c r="I73" i="23"/>
  <c r="K73" i="23" s="1"/>
  <c r="I72" i="23"/>
  <c r="K72" i="23" s="1"/>
  <c r="I71" i="23"/>
  <c r="K71" i="23" s="1"/>
  <c r="I70" i="23"/>
  <c r="K70" i="23" s="1"/>
  <c r="I69" i="23"/>
  <c r="K69" i="23" s="1"/>
  <c r="I68" i="23"/>
  <c r="K68" i="23" s="1"/>
  <c r="I67" i="23"/>
  <c r="K67" i="23" s="1"/>
  <c r="I66" i="23"/>
  <c r="K66" i="23" s="1"/>
  <c r="I65" i="23"/>
  <c r="K65" i="23" s="1"/>
  <c r="I64" i="23"/>
  <c r="K64" i="23" s="1"/>
  <c r="I63" i="23"/>
  <c r="K63" i="23" s="1"/>
  <c r="I62" i="23"/>
  <c r="K62" i="23" s="1"/>
  <c r="I61" i="23"/>
  <c r="K61" i="23" s="1"/>
  <c r="I60" i="23"/>
  <c r="K60" i="23" s="1"/>
  <c r="I59" i="23"/>
  <c r="K59" i="23" s="1"/>
  <c r="K58" i="23"/>
  <c r="I58" i="23"/>
  <c r="I57" i="23"/>
  <c r="K57" i="23" s="1"/>
  <c r="I56" i="23"/>
  <c r="K56" i="23" s="1"/>
  <c r="K55" i="23"/>
  <c r="I55" i="23"/>
  <c r="K54" i="23"/>
  <c r="I54" i="23"/>
  <c r="I53" i="23"/>
  <c r="K53" i="23" s="1"/>
  <c r="I52" i="23"/>
  <c r="K52" i="23" s="1"/>
  <c r="K51" i="23"/>
  <c r="I51" i="23"/>
  <c r="K50" i="23"/>
  <c r="I50" i="23"/>
  <c r="I49" i="23"/>
  <c r="K49" i="23" s="1"/>
  <c r="I48" i="23"/>
  <c r="K48" i="23" s="1"/>
  <c r="K47" i="23"/>
  <c r="I47" i="23"/>
  <c r="K46" i="23"/>
  <c r="I46" i="23"/>
  <c r="I45" i="23"/>
  <c r="K45" i="23" s="1"/>
  <c r="I44" i="23"/>
  <c r="K44" i="23" s="1"/>
  <c r="I43" i="23"/>
  <c r="K43" i="23" s="1"/>
  <c r="I42" i="23"/>
  <c r="K42" i="23" s="1"/>
  <c r="C42" i="23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I41" i="23"/>
  <c r="J39" i="23"/>
  <c r="K30" i="23"/>
  <c r="K29" i="23"/>
  <c r="K26" i="23"/>
  <c r="K25" i="23"/>
  <c r="K23" i="23"/>
  <c r="K18" i="23"/>
  <c r="K15" i="23"/>
  <c r="K14" i="23"/>
  <c r="K6" i="23"/>
  <c r="K5" i="23"/>
  <c r="C77" i="22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I22" i="22"/>
  <c r="K22" i="22" s="1"/>
  <c r="J171" i="22"/>
  <c r="I169" i="22"/>
  <c r="I168" i="22"/>
  <c r="I167" i="22"/>
  <c r="J165" i="22"/>
  <c r="I163" i="22"/>
  <c r="I162" i="22"/>
  <c r="I161" i="22"/>
  <c r="I160" i="22"/>
  <c r="I159" i="22"/>
  <c r="C159" i="22"/>
  <c r="C160" i="22" s="1"/>
  <c r="C161" i="22" s="1"/>
  <c r="C162" i="22" s="1"/>
  <c r="I158" i="22"/>
  <c r="I157" i="22"/>
  <c r="I156" i="22"/>
  <c r="I155" i="22"/>
  <c r="I154" i="22"/>
  <c r="I153" i="22"/>
  <c r="I152" i="22"/>
  <c r="I151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2" i="22"/>
  <c r="I131" i="22"/>
  <c r="I130" i="22"/>
  <c r="I129" i="22"/>
  <c r="I128" i="22"/>
  <c r="I127" i="22"/>
  <c r="I126" i="22"/>
  <c r="I125" i="22"/>
  <c r="I124" i="22"/>
  <c r="J122" i="22"/>
  <c r="I120" i="22"/>
  <c r="K120" i="22" s="1"/>
  <c r="I119" i="22"/>
  <c r="K119" i="22" s="1"/>
  <c r="I118" i="22"/>
  <c r="K118" i="22" s="1"/>
  <c r="I117" i="22"/>
  <c r="K117" i="22" s="1"/>
  <c r="I116" i="22"/>
  <c r="K116" i="22" s="1"/>
  <c r="I115" i="22"/>
  <c r="K115" i="22" s="1"/>
  <c r="I114" i="22"/>
  <c r="K114" i="22" s="1"/>
  <c r="I113" i="22"/>
  <c r="I112" i="22"/>
  <c r="K112" i="22" s="1"/>
  <c r="J110" i="22"/>
  <c r="I108" i="22"/>
  <c r="K108" i="22" s="1"/>
  <c r="I107" i="22"/>
  <c r="K107" i="22" s="1"/>
  <c r="I106" i="22"/>
  <c r="K106" i="22" s="1"/>
  <c r="I105" i="22"/>
  <c r="K105" i="22" s="1"/>
  <c r="I104" i="22"/>
  <c r="K104" i="22" s="1"/>
  <c r="I103" i="22"/>
  <c r="K103" i="22" s="1"/>
  <c r="J101" i="22"/>
  <c r="I99" i="22"/>
  <c r="K99" i="22" s="1"/>
  <c r="I98" i="22"/>
  <c r="K98" i="22" s="1"/>
  <c r="I97" i="22"/>
  <c r="K97" i="22" s="1"/>
  <c r="I96" i="22"/>
  <c r="K96" i="22" s="1"/>
  <c r="I95" i="22"/>
  <c r="K95" i="22" s="1"/>
  <c r="I94" i="22"/>
  <c r="K94" i="22" s="1"/>
  <c r="I93" i="22"/>
  <c r="K93" i="22" s="1"/>
  <c r="I92" i="22"/>
  <c r="K92" i="22" s="1"/>
  <c r="I91" i="22"/>
  <c r="K91" i="22" s="1"/>
  <c r="J89" i="22"/>
  <c r="I87" i="22"/>
  <c r="K87" i="22" s="1"/>
  <c r="I86" i="22"/>
  <c r="K86" i="22" s="1"/>
  <c r="I85" i="22"/>
  <c r="K85" i="22" s="1"/>
  <c r="I84" i="22"/>
  <c r="K84" i="22" s="1"/>
  <c r="I83" i="22"/>
  <c r="K83" i="22" s="1"/>
  <c r="I82" i="22"/>
  <c r="K82" i="22" s="1"/>
  <c r="I81" i="22"/>
  <c r="K81" i="22" s="1"/>
  <c r="I80" i="22"/>
  <c r="K80" i="22" s="1"/>
  <c r="I79" i="22"/>
  <c r="K79" i="22" s="1"/>
  <c r="I78" i="22"/>
  <c r="K78" i="22" s="1"/>
  <c r="I77" i="22"/>
  <c r="K77" i="22" s="1"/>
  <c r="I76" i="22"/>
  <c r="K76" i="22" s="1"/>
  <c r="I75" i="22"/>
  <c r="K75" i="22" s="1"/>
  <c r="I74" i="22"/>
  <c r="K74" i="22" s="1"/>
  <c r="I73" i="22"/>
  <c r="K73" i="22" s="1"/>
  <c r="I72" i="22"/>
  <c r="K72" i="22" s="1"/>
  <c r="I71" i="22"/>
  <c r="K71" i="22" s="1"/>
  <c r="I70" i="22"/>
  <c r="K70" i="22" s="1"/>
  <c r="I69" i="22"/>
  <c r="K69" i="22" s="1"/>
  <c r="I68" i="22"/>
  <c r="K68" i="22" s="1"/>
  <c r="I67" i="22"/>
  <c r="K67" i="22" s="1"/>
  <c r="I66" i="22"/>
  <c r="K66" i="22" s="1"/>
  <c r="I65" i="22"/>
  <c r="K65" i="22" s="1"/>
  <c r="I64" i="22"/>
  <c r="K64" i="22" s="1"/>
  <c r="I63" i="22"/>
  <c r="K63" i="22" s="1"/>
  <c r="I62" i="22"/>
  <c r="K62" i="22" s="1"/>
  <c r="I61" i="22"/>
  <c r="K61" i="22" s="1"/>
  <c r="I60" i="22"/>
  <c r="K60" i="22" s="1"/>
  <c r="I59" i="22"/>
  <c r="K59" i="22" s="1"/>
  <c r="I58" i="22"/>
  <c r="K58" i="22" s="1"/>
  <c r="I57" i="22"/>
  <c r="K57" i="22" s="1"/>
  <c r="I56" i="22"/>
  <c r="K56" i="22" s="1"/>
  <c r="I55" i="22"/>
  <c r="K55" i="22" s="1"/>
  <c r="I54" i="22"/>
  <c r="K54" i="22" s="1"/>
  <c r="I53" i="22"/>
  <c r="K53" i="22" s="1"/>
  <c r="I52" i="22"/>
  <c r="K52" i="22" s="1"/>
  <c r="I51" i="22"/>
  <c r="K51" i="22" s="1"/>
  <c r="I50" i="22"/>
  <c r="K50" i="22" s="1"/>
  <c r="I49" i="22"/>
  <c r="K49" i="22" s="1"/>
  <c r="I48" i="22"/>
  <c r="K48" i="22" s="1"/>
  <c r="I47" i="22"/>
  <c r="K47" i="22" s="1"/>
  <c r="I46" i="22"/>
  <c r="K46" i="22" s="1"/>
  <c r="I45" i="22"/>
  <c r="K45" i="22" s="1"/>
  <c r="I44" i="22"/>
  <c r="K44" i="22" s="1"/>
  <c r="I43" i="22"/>
  <c r="K43" i="22" s="1"/>
  <c r="I42" i="22"/>
  <c r="K42" i="22" s="1"/>
  <c r="C42" i="22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I41" i="22"/>
  <c r="K41" i="22" s="1"/>
  <c r="J39" i="22"/>
  <c r="I37" i="22"/>
  <c r="K37" i="22" s="1"/>
  <c r="I36" i="22"/>
  <c r="K36" i="22" s="1"/>
  <c r="I35" i="22"/>
  <c r="K35" i="22" s="1"/>
  <c r="I34" i="22"/>
  <c r="K34" i="22" s="1"/>
  <c r="I33" i="22"/>
  <c r="K33" i="22" s="1"/>
  <c r="I32" i="22"/>
  <c r="K32" i="22" s="1"/>
  <c r="I31" i="22"/>
  <c r="K31" i="22" s="1"/>
  <c r="I30" i="22"/>
  <c r="K30" i="22" s="1"/>
  <c r="I29" i="22"/>
  <c r="K29" i="22" s="1"/>
  <c r="I28" i="22"/>
  <c r="K28" i="22" s="1"/>
  <c r="I27" i="22"/>
  <c r="K27" i="22" s="1"/>
  <c r="I26" i="22"/>
  <c r="K26" i="22" s="1"/>
  <c r="I25" i="22"/>
  <c r="K25" i="22" s="1"/>
  <c r="I24" i="22"/>
  <c r="K24" i="22" s="1"/>
  <c r="I23" i="22"/>
  <c r="K23" i="22" s="1"/>
  <c r="I21" i="22"/>
  <c r="K21" i="22" s="1"/>
  <c r="I20" i="22"/>
  <c r="K20" i="22" s="1"/>
  <c r="I19" i="22"/>
  <c r="K19" i="22" s="1"/>
  <c r="I18" i="22"/>
  <c r="K18" i="22" s="1"/>
  <c r="I17" i="22"/>
  <c r="K17" i="22" s="1"/>
  <c r="I16" i="22"/>
  <c r="K16" i="22" s="1"/>
  <c r="I15" i="22"/>
  <c r="K15" i="22" s="1"/>
  <c r="I14" i="22"/>
  <c r="K14" i="22" s="1"/>
  <c r="I13" i="22"/>
  <c r="K13" i="22" s="1"/>
  <c r="I12" i="22"/>
  <c r="K12" i="22" s="1"/>
  <c r="I11" i="22"/>
  <c r="K11" i="22" s="1"/>
  <c r="I10" i="22"/>
  <c r="K10" i="22" s="1"/>
  <c r="I9" i="22"/>
  <c r="K9" i="22" s="1"/>
  <c r="I8" i="22"/>
  <c r="K8" i="22" s="1"/>
  <c r="I7" i="22"/>
  <c r="K7" i="22" s="1"/>
  <c r="I6" i="22"/>
  <c r="K6" i="22" s="1"/>
  <c r="I5" i="22"/>
  <c r="K5" i="22" s="1"/>
  <c r="I124" i="21"/>
  <c r="I125" i="21"/>
  <c r="I126" i="21"/>
  <c r="I127" i="21"/>
  <c r="I128" i="21"/>
  <c r="I162" i="30" l="1"/>
  <c r="I110" i="30"/>
  <c r="K103" i="30"/>
  <c r="K110" i="30" s="1"/>
  <c r="I89" i="30"/>
  <c r="K89" i="30"/>
  <c r="K119" i="30"/>
  <c r="K101" i="30"/>
  <c r="K41" i="30"/>
  <c r="I41" i="30"/>
  <c r="I119" i="30"/>
  <c r="I101" i="30"/>
  <c r="I162" i="29"/>
  <c r="K101" i="29"/>
  <c r="K119" i="29"/>
  <c r="I110" i="29"/>
  <c r="K103" i="29"/>
  <c r="K5" i="29"/>
  <c r="K41" i="29" s="1"/>
  <c r="I41" i="29"/>
  <c r="I89" i="29"/>
  <c r="K110" i="29"/>
  <c r="K43" i="29"/>
  <c r="K89" i="29" s="1"/>
  <c r="I119" i="29"/>
  <c r="I101" i="29"/>
  <c r="I101" i="28"/>
  <c r="I162" i="28"/>
  <c r="I110" i="28"/>
  <c r="K103" i="28"/>
  <c r="K110" i="28" s="1"/>
  <c r="I89" i="28"/>
  <c r="K43" i="28"/>
  <c r="I41" i="28"/>
  <c r="K6" i="28"/>
  <c r="K41" i="28" s="1"/>
  <c r="K89" i="28"/>
  <c r="K119" i="28"/>
  <c r="I119" i="28"/>
  <c r="K91" i="28"/>
  <c r="K101" i="28" s="1"/>
  <c r="I168" i="27"/>
  <c r="I162" i="27"/>
  <c r="K119" i="27"/>
  <c r="I110" i="27"/>
  <c r="K103" i="27"/>
  <c r="K110" i="27" s="1"/>
  <c r="I89" i="27"/>
  <c r="K43" i="27"/>
  <c r="K89" i="27" s="1"/>
  <c r="I101" i="27"/>
  <c r="I41" i="27"/>
  <c r="K5" i="27"/>
  <c r="K41" i="27" s="1"/>
  <c r="K101" i="27"/>
  <c r="I119" i="27"/>
  <c r="I162" i="26"/>
  <c r="I119" i="26"/>
  <c r="I110" i="26"/>
  <c r="I41" i="26"/>
  <c r="K101" i="26"/>
  <c r="K119" i="26"/>
  <c r="K89" i="26"/>
  <c r="I89" i="26"/>
  <c r="I101" i="26"/>
  <c r="K103" i="26"/>
  <c r="K110" i="26" s="1"/>
  <c r="K5" i="26"/>
  <c r="K41" i="26" s="1"/>
  <c r="I168" i="25"/>
  <c r="I41" i="25"/>
  <c r="K89" i="25"/>
  <c r="K5" i="25"/>
  <c r="K41" i="25" s="1"/>
  <c r="K110" i="25"/>
  <c r="I101" i="25"/>
  <c r="I162" i="25"/>
  <c r="K101" i="25"/>
  <c r="K119" i="25"/>
  <c r="I89" i="25"/>
  <c r="I110" i="25"/>
  <c r="I119" i="25"/>
  <c r="I171" i="24"/>
  <c r="I165" i="24"/>
  <c r="I39" i="24"/>
  <c r="I122" i="24"/>
  <c r="I101" i="24"/>
  <c r="K113" i="24"/>
  <c r="K122" i="24" s="1"/>
  <c r="K91" i="24"/>
  <c r="K101" i="24" s="1"/>
  <c r="K110" i="24"/>
  <c r="K5" i="24"/>
  <c r="K39" i="24" s="1"/>
  <c r="K89" i="24"/>
  <c r="I89" i="24"/>
  <c r="I110" i="24"/>
  <c r="I165" i="23"/>
  <c r="I171" i="23"/>
  <c r="I101" i="23"/>
  <c r="I110" i="23"/>
  <c r="K91" i="23"/>
  <c r="K101" i="23" s="1"/>
  <c r="I89" i="23"/>
  <c r="I39" i="23"/>
  <c r="K122" i="23"/>
  <c r="K39" i="23"/>
  <c r="K41" i="23"/>
  <c r="K89" i="23" s="1"/>
  <c r="K103" i="23"/>
  <c r="K110" i="23" s="1"/>
  <c r="I122" i="23"/>
  <c r="I171" i="22"/>
  <c r="I122" i="22"/>
  <c r="I165" i="22"/>
  <c r="K113" i="22"/>
  <c r="K122" i="22" s="1"/>
  <c r="K110" i="22"/>
  <c r="K101" i="22"/>
  <c r="I101" i="22"/>
  <c r="K39" i="22"/>
  <c r="K89" i="22"/>
  <c r="I39" i="22"/>
  <c r="I89" i="22"/>
  <c r="I110" i="22"/>
  <c r="I92" i="21"/>
  <c r="K92" i="21"/>
  <c r="J171" i="21"/>
  <c r="I169" i="21"/>
  <c r="I168" i="21"/>
  <c r="I167" i="21"/>
  <c r="J165" i="21"/>
  <c r="I163" i="21"/>
  <c r="I162" i="21"/>
  <c r="I161" i="21"/>
  <c r="I160" i="21"/>
  <c r="C160" i="21"/>
  <c r="C161" i="21" s="1"/>
  <c r="C162" i="21" s="1"/>
  <c r="I159" i="21"/>
  <c r="C159" i="21"/>
  <c r="I158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3" i="21"/>
  <c r="I132" i="21"/>
  <c r="I131" i="21"/>
  <c r="I130" i="21"/>
  <c r="I129" i="21"/>
  <c r="J122" i="21"/>
  <c r="I120" i="21"/>
  <c r="K120" i="21" s="1"/>
  <c r="I119" i="21"/>
  <c r="K119" i="21" s="1"/>
  <c r="I118" i="21"/>
  <c r="K118" i="21" s="1"/>
  <c r="I117" i="21"/>
  <c r="K117" i="21" s="1"/>
  <c r="I116" i="21"/>
  <c r="K116" i="21" s="1"/>
  <c r="I115" i="21"/>
  <c r="K115" i="21" s="1"/>
  <c r="I114" i="21"/>
  <c r="K114" i="21" s="1"/>
  <c r="I113" i="21"/>
  <c r="K113" i="21" s="1"/>
  <c r="I112" i="21"/>
  <c r="K112" i="21" s="1"/>
  <c r="J110" i="21"/>
  <c r="I108" i="21"/>
  <c r="K108" i="21" s="1"/>
  <c r="I107" i="21"/>
  <c r="K107" i="21" s="1"/>
  <c r="I106" i="21"/>
  <c r="K106" i="21" s="1"/>
  <c r="I105" i="21"/>
  <c r="K105" i="21" s="1"/>
  <c r="I104" i="21"/>
  <c r="K104" i="21" s="1"/>
  <c r="I103" i="21"/>
  <c r="K103" i="21" s="1"/>
  <c r="J101" i="21"/>
  <c r="I99" i="21"/>
  <c r="K99" i="21" s="1"/>
  <c r="I98" i="21"/>
  <c r="K98" i="21" s="1"/>
  <c r="I97" i="21"/>
  <c r="K97" i="21" s="1"/>
  <c r="I96" i="21"/>
  <c r="K96" i="21" s="1"/>
  <c r="I95" i="21"/>
  <c r="K95" i="21" s="1"/>
  <c r="I94" i="21"/>
  <c r="K94" i="21" s="1"/>
  <c r="I93" i="21"/>
  <c r="K93" i="21" s="1"/>
  <c r="I91" i="21"/>
  <c r="K91" i="21" s="1"/>
  <c r="J89" i="21"/>
  <c r="I87" i="21"/>
  <c r="K87" i="21" s="1"/>
  <c r="I86" i="21"/>
  <c r="K86" i="21" s="1"/>
  <c r="I85" i="21"/>
  <c r="K85" i="21" s="1"/>
  <c r="I84" i="21"/>
  <c r="K84" i="21" s="1"/>
  <c r="I83" i="21"/>
  <c r="K83" i="21" s="1"/>
  <c r="I82" i="21"/>
  <c r="K82" i="21" s="1"/>
  <c r="I81" i="21"/>
  <c r="K81" i="21" s="1"/>
  <c r="I80" i="21"/>
  <c r="K80" i="21" s="1"/>
  <c r="I79" i="21"/>
  <c r="K79" i="21" s="1"/>
  <c r="I78" i="21"/>
  <c r="K78" i="21" s="1"/>
  <c r="I77" i="21"/>
  <c r="K77" i="21" s="1"/>
  <c r="I76" i="21"/>
  <c r="K76" i="21" s="1"/>
  <c r="I75" i="21"/>
  <c r="K75" i="21" s="1"/>
  <c r="I74" i="21"/>
  <c r="K74" i="21" s="1"/>
  <c r="I73" i="21"/>
  <c r="K73" i="21" s="1"/>
  <c r="I72" i="21"/>
  <c r="K72" i="21" s="1"/>
  <c r="I71" i="21"/>
  <c r="K71" i="21" s="1"/>
  <c r="I70" i="21"/>
  <c r="K70" i="21" s="1"/>
  <c r="I69" i="21"/>
  <c r="K69" i="21" s="1"/>
  <c r="I68" i="21"/>
  <c r="K68" i="21" s="1"/>
  <c r="I67" i="21"/>
  <c r="K67" i="21" s="1"/>
  <c r="I66" i="21"/>
  <c r="K66" i="21" s="1"/>
  <c r="I65" i="21"/>
  <c r="K65" i="21" s="1"/>
  <c r="I64" i="21"/>
  <c r="K64" i="21" s="1"/>
  <c r="I63" i="21"/>
  <c r="K63" i="21" s="1"/>
  <c r="I62" i="21"/>
  <c r="K62" i="21" s="1"/>
  <c r="I61" i="21"/>
  <c r="K61" i="21" s="1"/>
  <c r="I60" i="21"/>
  <c r="K60" i="21" s="1"/>
  <c r="I59" i="21"/>
  <c r="K59" i="21" s="1"/>
  <c r="I58" i="21"/>
  <c r="K58" i="21" s="1"/>
  <c r="I57" i="21"/>
  <c r="K57" i="21" s="1"/>
  <c r="I56" i="21"/>
  <c r="K56" i="21" s="1"/>
  <c r="I55" i="21"/>
  <c r="K55" i="21" s="1"/>
  <c r="I54" i="21"/>
  <c r="K54" i="21" s="1"/>
  <c r="I53" i="21"/>
  <c r="K53" i="21" s="1"/>
  <c r="I52" i="21"/>
  <c r="K52" i="21" s="1"/>
  <c r="I51" i="21"/>
  <c r="K51" i="21" s="1"/>
  <c r="I50" i="21"/>
  <c r="K50" i="21" s="1"/>
  <c r="I49" i="21"/>
  <c r="K49" i="21" s="1"/>
  <c r="I48" i="21"/>
  <c r="K48" i="21" s="1"/>
  <c r="I47" i="21"/>
  <c r="K47" i="21" s="1"/>
  <c r="I46" i="21"/>
  <c r="K46" i="21" s="1"/>
  <c r="I45" i="21"/>
  <c r="K45" i="21" s="1"/>
  <c r="I44" i="21"/>
  <c r="K44" i="21" s="1"/>
  <c r="I43" i="21"/>
  <c r="K43" i="21" s="1"/>
  <c r="I42" i="21"/>
  <c r="K42" i="21" s="1"/>
  <c r="I41" i="21"/>
  <c r="K41" i="21" s="1"/>
  <c r="C41" i="2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I40" i="21"/>
  <c r="K40" i="21" s="1"/>
  <c r="J38" i="21"/>
  <c r="I36" i="21"/>
  <c r="K36" i="21" s="1"/>
  <c r="I35" i="21"/>
  <c r="K35" i="21" s="1"/>
  <c r="I34" i="21"/>
  <c r="K34" i="21" s="1"/>
  <c r="I33" i="21"/>
  <c r="K33" i="21" s="1"/>
  <c r="I32" i="21"/>
  <c r="K32" i="21" s="1"/>
  <c r="I31" i="21"/>
  <c r="K31" i="21" s="1"/>
  <c r="I30" i="21"/>
  <c r="K30" i="21" s="1"/>
  <c r="I29" i="21"/>
  <c r="K29" i="21" s="1"/>
  <c r="I28" i="21"/>
  <c r="K28" i="21" s="1"/>
  <c r="I27" i="21"/>
  <c r="K27" i="21" s="1"/>
  <c r="I26" i="21"/>
  <c r="K26" i="21" s="1"/>
  <c r="I25" i="21"/>
  <c r="K25" i="21" s="1"/>
  <c r="I24" i="21"/>
  <c r="K24" i="21" s="1"/>
  <c r="I23" i="21"/>
  <c r="K23" i="21" s="1"/>
  <c r="I22" i="21"/>
  <c r="K22" i="21" s="1"/>
  <c r="I21" i="21"/>
  <c r="K21" i="21" s="1"/>
  <c r="I20" i="21"/>
  <c r="K20" i="21" s="1"/>
  <c r="I19" i="21"/>
  <c r="K19" i="21" s="1"/>
  <c r="I18" i="21"/>
  <c r="K18" i="21" s="1"/>
  <c r="I17" i="21"/>
  <c r="K17" i="21" s="1"/>
  <c r="I16" i="21"/>
  <c r="K16" i="21" s="1"/>
  <c r="I15" i="21"/>
  <c r="K15" i="21" s="1"/>
  <c r="I14" i="21"/>
  <c r="K14" i="21" s="1"/>
  <c r="I13" i="21"/>
  <c r="K13" i="21" s="1"/>
  <c r="I12" i="21"/>
  <c r="K12" i="21" s="1"/>
  <c r="I11" i="21"/>
  <c r="K11" i="21" s="1"/>
  <c r="I10" i="21"/>
  <c r="K10" i="21" s="1"/>
  <c r="I9" i="21"/>
  <c r="K9" i="21" s="1"/>
  <c r="I8" i="21"/>
  <c r="K8" i="21" s="1"/>
  <c r="I7" i="21"/>
  <c r="K7" i="21" s="1"/>
  <c r="I6" i="21"/>
  <c r="K6" i="21" s="1"/>
  <c r="I5" i="21"/>
  <c r="J38" i="20"/>
  <c r="J89" i="20"/>
  <c r="J101" i="20"/>
  <c r="J110" i="20"/>
  <c r="J171" i="20"/>
  <c r="I169" i="20"/>
  <c r="I168" i="20"/>
  <c r="I167" i="20"/>
  <c r="J165" i="20"/>
  <c r="I163" i="20"/>
  <c r="I162" i="20"/>
  <c r="I161" i="20"/>
  <c r="I160" i="20"/>
  <c r="I159" i="20"/>
  <c r="C159" i="20"/>
  <c r="C160" i="20" s="1"/>
  <c r="C161" i="20" s="1"/>
  <c r="C162" i="20" s="1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1" i="20"/>
  <c r="I130" i="20"/>
  <c r="I129" i="20"/>
  <c r="I128" i="20"/>
  <c r="I127" i="20"/>
  <c r="I126" i="20"/>
  <c r="I125" i="20"/>
  <c r="I124" i="20"/>
  <c r="J122" i="20"/>
  <c r="I120" i="20"/>
  <c r="K120" i="20" s="1"/>
  <c r="I119" i="20"/>
  <c r="K119" i="20" s="1"/>
  <c r="I118" i="20"/>
  <c r="K118" i="20" s="1"/>
  <c r="I117" i="20"/>
  <c r="K117" i="20" s="1"/>
  <c r="I116" i="20"/>
  <c r="K116" i="20" s="1"/>
  <c r="I115" i="20"/>
  <c r="K115" i="20" s="1"/>
  <c r="I114" i="20"/>
  <c r="K114" i="20" s="1"/>
  <c r="I113" i="20"/>
  <c r="K113" i="20" s="1"/>
  <c r="I112" i="20"/>
  <c r="K112" i="20" s="1"/>
  <c r="I108" i="20"/>
  <c r="K108" i="20" s="1"/>
  <c r="I107" i="20"/>
  <c r="K107" i="20" s="1"/>
  <c r="I106" i="20"/>
  <c r="K106" i="20" s="1"/>
  <c r="I105" i="20"/>
  <c r="K105" i="20" s="1"/>
  <c r="I104" i="20"/>
  <c r="K104" i="20" s="1"/>
  <c r="I103" i="20"/>
  <c r="K103" i="20" s="1"/>
  <c r="I99" i="20"/>
  <c r="K99" i="20" s="1"/>
  <c r="I98" i="20"/>
  <c r="K98" i="20" s="1"/>
  <c r="I97" i="20"/>
  <c r="K97" i="20" s="1"/>
  <c r="I96" i="20"/>
  <c r="K96" i="20" s="1"/>
  <c r="I95" i="20"/>
  <c r="K95" i="20" s="1"/>
  <c r="I94" i="20"/>
  <c r="K94" i="20" s="1"/>
  <c r="I93" i="20"/>
  <c r="K93" i="20" s="1"/>
  <c r="I92" i="20"/>
  <c r="K92" i="20" s="1"/>
  <c r="I91" i="20"/>
  <c r="K91" i="20" s="1"/>
  <c r="I87" i="20"/>
  <c r="K87" i="20" s="1"/>
  <c r="I86" i="20"/>
  <c r="K86" i="20" s="1"/>
  <c r="I85" i="20"/>
  <c r="K85" i="20" s="1"/>
  <c r="I84" i="20"/>
  <c r="K84" i="20" s="1"/>
  <c r="I83" i="20"/>
  <c r="K83" i="20" s="1"/>
  <c r="I82" i="20"/>
  <c r="K82" i="20" s="1"/>
  <c r="I81" i="20"/>
  <c r="K81" i="20" s="1"/>
  <c r="I80" i="20"/>
  <c r="K80" i="20" s="1"/>
  <c r="I79" i="20"/>
  <c r="K79" i="20" s="1"/>
  <c r="I78" i="20"/>
  <c r="K78" i="20" s="1"/>
  <c r="I77" i="20"/>
  <c r="K77" i="20" s="1"/>
  <c r="I76" i="20"/>
  <c r="K76" i="20" s="1"/>
  <c r="I75" i="20"/>
  <c r="K75" i="20" s="1"/>
  <c r="I74" i="20"/>
  <c r="K74" i="20" s="1"/>
  <c r="I73" i="20"/>
  <c r="K73" i="20" s="1"/>
  <c r="I72" i="20"/>
  <c r="K72" i="20" s="1"/>
  <c r="I71" i="20"/>
  <c r="K71" i="20" s="1"/>
  <c r="I70" i="20"/>
  <c r="K70" i="20" s="1"/>
  <c r="I69" i="20"/>
  <c r="K69" i="20" s="1"/>
  <c r="I68" i="20"/>
  <c r="K68" i="20" s="1"/>
  <c r="I67" i="20"/>
  <c r="K67" i="20" s="1"/>
  <c r="I66" i="20"/>
  <c r="K66" i="20" s="1"/>
  <c r="I65" i="20"/>
  <c r="K65" i="20" s="1"/>
  <c r="I64" i="20"/>
  <c r="K64" i="20" s="1"/>
  <c r="I63" i="20"/>
  <c r="K63" i="20" s="1"/>
  <c r="I62" i="20"/>
  <c r="K62" i="20" s="1"/>
  <c r="I61" i="20"/>
  <c r="K61" i="20" s="1"/>
  <c r="I60" i="20"/>
  <c r="K60" i="20" s="1"/>
  <c r="I59" i="20"/>
  <c r="K59" i="20" s="1"/>
  <c r="I58" i="20"/>
  <c r="K58" i="20" s="1"/>
  <c r="I57" i="20"/>
  <c r="K57" i="20" s="1"/>
  <c r="I56" i="20"/>
  <c r="K56" i="20" s="1"/>
  <c r="I55" i="20"/>
  <c r="K55" i="20" s="1"/>
  <c r="I54" i="20"/>
  <c r="K54" i="20" s="1"/>
  <c r="I53" i="20"/>
  <c r="K53" i="20" s="1"/>
  <c r="I52" i="20"/>
  <c r="K52" i="20" s="1"/>
  <c r="I51" i="20"/>
  <c r="K51" i="20" s="1"/>
  <c r="I50" i="20"/>
  <c r="K50" i="20" s="1"/>
  <c r="I49" i="20"/>
  <c r="K49" i="20" s="1"/>
  <c r="I48" i="20"/>
  <c r="K48" i="20" s="1"/>
  <c r="I47" i="20"/>
  <c r="K47" i="20" s="1"/>
  <c r="I46" i="20"/>
  <c r="K46" i="20" s="1"/>
  <c r="I45" i="20"/>
  <c r="K45" i="20" s="1"/>
  <c r="I44" i="20"/>
  <c r="K44" i="20" s="1"/>
  <c r="I43" i="20"/>
  <c r="K43" i="20" s="1"/>
  <c r="I42" i="20"/>
  <c r="K42" i="20" s="1"/>
  <c r="I41" i="20"/>
  <c r="C41" i="20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I40" i="20"/>
  <c r="K40" i="20" s="1"/>
  <c r="I36" i="20"/>
  <c r="K36" i="20" s="1"/>
  <c r="I35" i="20"/>
  <c r="K35" i="20" s="1"/>
  <c r="I34" i="20"/>
  <c r="K34" i="20" s="1"/>
  <c r="I33" i="20"/>
  <c r="K33" i="20" s="1"/>
  <c r="I32" i="20"/>
  <c r="K32" i="20" s="1"/>
  <c r="I31" i="20"/>
  <c r="K31" i="20" s="1"/>
  <c r="I30" i="20"/>
  <c r="K30" i="20" s="1"/>
  <c r="I29" i="20"/>
  <c r="K29" i="20" s="1"/>
  <c r="I28" i="20"/>
  <c r="K28" i="20" s="1"/>
  <c r="I27" i="20"/>
  <c r="K27" i="20" s="1"/>
  <c r="I26" i="20"/>
  <c r="K26" i="20" s="1"/>
  <c r="I25" i="20"/>
  <c r="K25" i="20" s="1"/>
  <c r="I24" i="20"/>
  <c r="K24" i="20" s="1"/>
  <c r="I23" i="20"/>
  <c r="K23" i="20" s="1"/>
  <c r="I22" i="20"/>
  <c r="K22" i="20" s="1"/>
  <c r="I21" i="20"/>
  <c r="K21" i="20" s="1"/>
  <c r="I20" i="20"/>
  <c r="K20" i="20" s="1"/>
  <c r="I19" i="20"/>
  <c r="K19" i="20" s="1"/>
  <c r="I18" i="20"/>
  <c r="K18" i="20" s="1"/>
  <c r="I17" i="20"/>
  <c r="K17" i="20" s="1"/>
  <c r="I16" i="20"/>
  <c r="K16" i="20" s="1"/>
  <c r="I15" i="20"/>
  <c r="K15" i="20" s="1"/>
  <c r="I14" i="20"/>
  <c r="K14" i="20" s="1"/>
  <c r="I13" i="20"/>
  <c r="K13" i="20" s="1"/>
  <c r="I12" i="20"/>
  <c r="K12" i="20" s="1"/>
  <c r="I11" i="20"/>
  <c r="K11" i="20" s="1"/>
  <c r="I10" i="20"/>
  <c r="K10" i="20" s="1"/>
  <c r="I9" i="20"/>
  <c r="K9" i="20" s="1"/>
  <c r="I8" i="20"/>
  <c r="K8" i="20" s="1"/>
  <c r="I7" i="20"/>
  <c r="K7" i="20" s="1"/>
  <c r="I6" i="20"/>
  <c r="K6" i="20" s="1"/>
  <c r="I5" i="20"/>
  <c r="K5" i="20" s="1"/>
  <c r="I25" i="19"/>
  <c r="K25" i="19" s="1"/>
  <c r="I11" i="19"/>
  <c r="K11" i="19" s="1"/>
  <c r="I171" i="21" l="1"/>
  <c r="I165" i="21"/>
  <c r="I38" i="21"/>
  <c r="K101" i="21"/>
  <c r="K89" i="21"/>
  <c r="K110" i="21"/>
  <c r="K122" i="21"/>
  <c r="K5" i="21"/>
  <c r="K38" i="21" s="1"/>
  <c r="I89" i="21"/>
  <c r="I110" i="21"/>
  <c r="I101" i="21"/>
  <c r="I122" i="21"/>
  <c r="I171" i="20"/>
  <c r="I165" i="20"/>
  <c r="K110" i="20"/>
  <c r="K38" i="20"/>
  <c r="K101" i="20"/>
  <c r="I38" i="20"/>
  <c r="K41" i="20"/>
  <c r="K89" i="20" s="1"/>
  <c r="I89" i="20"/>
  <c r="K122" i="20"/>
  <c r="I110" i="20"/>
  <c r="I101" i="20"/>
  <c r="I122" i="20"/>
  <c r="I112" i="19"/>
  <c r="K112" i="19" s="1"/>
  <c r="J171" i="19"/>
  <c r="I169" i="19"/>
  <c r="I168" i="19"/>
  <c r="I167" i="19"/>
  <c r="J165" i="19"/>
  <c r="I163" i="19"/>
  <c r="I162" i="19"/>
  <c r="I161" i="19"/>
  <c r="I160" i="19"/>
  <c r="I159" i="19"/>
  <c r="C159" i="19"/>
  <c r="C160" i="19" s="1"/>
  <c r="C161" i="19" s="1"/>
  <c r="C162" i="19" s="1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J122" i="19"/>
  <c r="I120" i="19"/>
  <c r="K120" i="19" s="1"/>
  <c r="I119" i="19"/>
  <c r="K119" i="19" s="1"/>
  <c r="I118" i="19"/>
  <c r="K118" i="19" s="1"/>
  <c r="I117" i="19"/>
  <c r="K117" i="19" s="1"/>
  <c r="I116" i="19"/>
  <c r="K116" i="19" s="1"/>
  <c r="I115" i="19"/>
  <c r="K115" i="19" s="1"/>
  <c r="I114" i="19"/>
  <c r="K114" i="19" s="1"/>
  <c r="I113" i="19"/>
  <c r="K113" i="19" s="1"/>
  <c r="J110" i="19"/>
  <c r="I108" i="19"/>
  <c r="K108" i="19" s="1"/>
  <c r="I107" i="19"/>
  <c r="K107" i="19" s="1"/>
  <c r="I106" i="19"/>
  <c r="K106" i="19" s="1"/>
  <c r="I105" i="19"/>
  <c r="K105" i="19" s="1"/>
  <c r="I104" i="19"/>
  <c r="K104" i="19" s="1"/>
  <c r="I103" i="19"/>
  <c r="K103" i="19" s="1"/>
  <c r="J101" i="19"/>
  <c r="I99" i="19"/>
  <c r="K99" i="19" s="1"/>
  <c r="I98" i="19"/>
  <c r="K98" i="19" s="1"/>
  <c r="I97" i="19"/>
  <c r="K97" i="19" s="1"/>
  <c r="I96" i="19"/>
  <c r="K96" i="19" s="1"/>
  <c r="I95" i="19"/>
  <c r="K95" i="19" s="1"/>
  <c r="I94" i="19"/>
  <c r="K94" i="19" s="1"/>
  <c r="I93" i="19"/>
  <c r="K93" i="19" s="1"/>
  <c r="I92" i="19"/>
  <c r="K92" i="19" s="1"/>
  <c r="I91" i="19"/>
  <c r="J89" i="19"/>
  <c r="I87" i="19"/>
  <c r="K87" i="19" s="1"/>
  <c r="I86" i="19"/>
  <c r="K86" i="19" s="1"/>
  <c r="I85" i="19"/>
  <c r="K85" i="19" s="1"/>
  <c r="I84" i="19"/>
  <c r="K84" i="19" s="1"/>
  <c r="I83" i="19"/>
  <c r="K83" i="19" s="1"/>
  <c r="I82" i="19"/>
  <c r="K82" i="19" s="1"/>
  <c r="I81" i="19"/>
  <c r="K81" i="19" s="1"/>
  <c r="I80" i="19"/>
  <c r="K80" i="19" s="1"/>
  <c r="I79" i="19"/>
  <c r="K79" i="19" s="1"/>
  <c r="I78" i="19"/>
  <c r="K78" i="19" s="1"/>
  <c r="I77" i="19"/>
  <c r="K77" i="19" s="1"/>
  <c r="I76" i="19"/>
  <c r="K76" i="19" s="1"/>
  <c r="I75" i="19"/>
  <c r="K75" i="19" s="1"/>
  <c r="I74" i="19"/>
  <c r="K74" i="19" s="1"/>
  <c r="I73" i="19"/>
  <c r="K73" i="19" s="1"/>
  <c r="I72" i="19"/>
  <c r="K72" i="19" s="1"/>
  <c r="I71" i="19"/>
  <c r="K71" i="19" s="1"/>
  <c r="I70" i="19"/>
  <c r="K70" i="19" s="1"/>
  <c r="I69" i="19"/>
  <c r="K69" i="19" s="1"/>
  <c r="I68" i="19"/>
  <c r="K68" i="19" s="1"/>
  <c r="I67" i="19"/>
  <c r="K67" i="19" s="1"/>
  <c r="I66" i="19"/>
  <c r="K66" i="19" s="1"/>
  <c r="I65" i="19"/>
  <c r="K65" i="19" s="1"/>
  <c r="I64" i="19"/>
  <c r="K64" i="19" s="1"/>
  <c r="I63" i="19"/>
  <c r="K63" i="19" s="1"/>
  <c r="I62" i="19"/>
  <c r="K62" i="19" s="1"/>
  <c r="I61" i="19"/>
  <c r="K61" i="19" s="1"/>
  <c r="I60" i="19"/>
  <c r="K60" i="19" s="1"/>
  <c r="I59" i="19"/>
  <c r="K59" i="19" s="1"/>
  <c r="I58" i="19"/>
  <c r="K58" i="19" s="1"/>
  <c r="I57" i="19"/>
  <c r="K57" i="19" s="1"/>
  <c r="I56" i="19"/>
  <c r="K56" i="19" s="1"/>
  <c r="I55" i="19"/>
  <c r="K55" i="19" s="1"/>
  <c r="I54" i="19"/>
  <c r="K54" i="19" s="1"/>
  <c r="I53" i="19"/>
  <c r="K53" i="19" s="1"/>
  <c r="I52" i="19"/>
  <c r="K52" i="19" s="1"/>
  <c r="I51" i="19"/>
  <c r="K51" i="19" s="1"/>
  <c r="I50" i="19"/>
  <c r="K50" i="19" s="1"/>
  <c r="I49" i="19"/>
  <c r="K49" i="19" s="1"/>
  <c r="I48" i="19"/>
  <c r="K48" i="19" s="1"/>
  <c r="I47" i="19"/>
  <c r="K47" i="19" s="1"/>
  <c r="I46" i="19"/>
  <c r="K46" i="19" s="1"/>
  <c r="I45" i="19"/>
  <c r="K45" i="19" s="1"/>
  <c r="I44" i="19"/>
  <c r="K44" i="19" s="1"/>
  <c r="I43" i="19"/>
  <c r="K43" i="19" s="1"/>
  <c r="I42" i="19"/>
  <c r="K42" i="19" s="1"/>
  <c r="I41" i="19"/>
  <c r="K41" i="19" s="1"/>
  <c r="C41" i="19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I40" i="19"/>
  <c r="K40" i="19" s="1"/>
  <c r="J38" i="19"/>
  <c r="I36" i="19"/>
  <c r="K36" i="19" s="1"/>
  <c r="I35" i="19"/>
  <c r="K35" i="19" s="1"/>
  <c r="I34" i="19"/>
  <c r="K34" i="19" s="1"/>
  <c r="I33" i="19"/>
  <c r="K33" i="19" s="1"/>
  <c r="I32" i="19"/>
  <c r="K32" i="19" s="1"/>
  <c r="I31" i="19"/>
  <c r="K31" i="19" s="1"/>
  <c r="I30" i="19"/>
  <c r="K30" i="19" s="1"/>
  <c r="I29" i="19"/>
  <c r="K29" i="19" s="1"/>
  <c r="I28" i="19"/>
  <c r="K28" i="19" s="1"/>
  <c r="I27" i="19"/>
  <c r="K27" i="19" s="1"/>
  <c r="I26" i="19"/>
  <c r="K26" i="19" s="1"/>
  <c r="I24" i="19"/>
  <c r="K24" i="19" s="1"/>
  <c r="I23" i="19"/>
  <c r="K23" i="19" s="1"/>
  <c r="I22" i="19"/>
  <c r="K22" i="19" s="1"/>
  <c r="I21" i="19"/>
  <c r="K21" i="19" s="1"/>
  <c r="I20" i="19"/>
  <c r="K20" i="19" s="1"/>
  <c r="I19" i="19"/>
  <c r="K19" i="19" s="1"/>
  <c r="I18" i="19"/>
  <c r="K18" i="19" s="1"/>
  <c r="I17" i="19"/>
  <c r="K17" i="19" s="1"/>
  <c r="I16" i="19"/>
  <c r="K16" i="19" s="1"/>
  <c r="I15" i="19"/>
  <c r="K15" i="19" s="1"/>
  <c r="I14" i="19"/>
  <c r="K14" i="19" s="1"/>
  <c r="I13" i="19"/>
  <c r="K13" i="19" s="1"/>
  <c r="I12" i="19"/>
  <c r="K12" i="19" s="1"/>
  <c r="I10" i="19"/>
  <c r="K10" i="19" s="1"/>
  <c r="I9" i="19"/>
  <c r="K9" i="19" s="1"/>
  <c r="I8" i="19"/>
  <c r="K8" i="19" s="1"/>
  <c r="I7" i="19"/>
  <c r="K7" i="19" s="1"/>
  <c r="I6" i="19"/>
  <c r="K6" i="19" s="1"/>
  <c r="I5" i="19"/>
  <c r="K5" i="19" s="1"/>
  <c r="I163" i="18"/>
  <c r="I34" i="18"/>
  <c r="K34" i="18" s="1"/>
  <c r="I21" i="18"/>
  <c r="K21" i="18" s="1"/>
  <c r="I22" i="18"/>
  <c r="K22" i="18" s="1"/>
  <c r="I23" i="18"/>
  <c r="K23" i="18" s="1"/>
  <c r="I29" i="18"/>
  <c r="K29" i="18" s="1"/>
  <c r="I30" i="18"/>
  <c r="K30" i="18" s="1"/>
  <c r="I15" i="18"/>
  <c r="K15" i="18" s="1"/>
  <c r="J171" i="18"/>
  <c r="I169" i="18"/>
  <c r="I168" i="18"/>
  <c r="I167" i="18"/>
  <c r="K165" i="18"/>
  <c r="J165" i="18"/>
  <c r="I162" i="18"/>
  <c r="I161" i="18"/>
  <c r="I160" i="18"/>
  <c r="I159" i="18"/>
  <c r="C159" i="18"/>
  <c r="C160" i="18" s="1"/>
  <c r="C161" i="18" s="1"/>
  <c r="C162" i="18" s="1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J122" i="18"/>
  <c r="I120" i="18"/>
  <c r="K120" i="18" s="1"/>
  <c r="I119" i="18"/>
  <c r="K119" i="18" s="1"/>
  <c r="I118" i="18"/>
  <c r="K118" i="18" s="1"/>
  <c r="I117" i="18"/>
  <c r="K117" i="18" s="1"/>
  <c r="I116" i="18"/>
  <c r="K116" i="18" s="1"/>
  <c r="I115" i="18"/>
  <c r="K115" i="18" s="1"/>
  <c r="I114" i="18"/>
  <c r="K114" i="18" s="1"/>
  <c r="I113" i="18"/>
  <c r="K113" i="18" s="1"/>
  <c r="I112" i="18"/>
  <c r="K112" i="18" s="1"/>
  <c r="J110" i="18"/>
  <c r="I108" i="18"/>
  <c r="K108" i="18" s="1"/>
  <c r="I107" i="18"/>
  <c r="K107" i="18" s="1"/>
  <c r="I106" i="18"/>
  <c r="K106" i="18" s="1"/>
  <c r="I105" i="18"/>
  <c r="K105" i="18" s="1"/>
  <c r="I104" i="18"/>
  <c r="K104" i="18" s="1"/>
  <c r="I103" i="18"/>
  <c r="J101" i="18"/>
  <c r="I99" i="18"/>
  <c r="K99" i="18" s="1"/>
  <c r="I98" i="18"/>
  <c r="K98" i="18" s="1"/>
  <c r="I97" i="18"/>
  <c r="K97" i="18" s="1"/>
  <c r="I96" i="18"/>
  <c r="K96" i="18" s="1"/>
  <c r="I95" i="18"/>
  <c r="K95" i="18" s="1"/>
  <c r="I94" i="18"/>
  <c r="K94" i="18" s="1"/>
  <c r="I93" i="18"/>
  <c r="K93" i="18" s="1"/>
  <c r="I92" i="18"/>
  <c r="K92" i="18" s="1"/>
  <c r="I91" i="18"/>
  <c r="K91" i="18" s="1"/>
  <c r="J89" i="18"/>
  <c r="I87" i="18"/>
  <c r="K87" i="18" s="1"/>
  <c r="I86" i="18"/>
  <c r="K86" i="18" s="1"/>
  <c r="I85" i="18"/>
  <c r="K85" i="18" s="1"/>
  <c r="I84" i="18"/>
  <c r="K84" i="18" s="1"/>
  <c r="I83" i="18"/>
  <c r="K83" i="18" s="1"/>
  <c r="I82" i="18"/>
  <c r="K82" i="18" s="1"/>
  <c r="I81" i="18"/>
  <c r="K81" i="18" s="1"/>
  <c r="I80" i="18"/>
  <c r="K80" i="18" s="1"/>
  <c r="I79" i="18"/>
  <c r="K79" i="18" s="1"/>
  <c r="I78" i="18"/>
  <c r="K78" i="18" s="1"/>
  <c r="I77" i="18"/>
  <c r="K77" i="18" s="1"/>
  <c r="I76" i="18"/>
  <c r="K76" i="18" s="1"/>
  <c r="I75" i="18"/>
  <c r="K75" i="18" s="1"/>
  <c r="I74" i="18"/>
  <c r="K74" i="18" s="1"/>
  <c r="I73" i="18"/>
  <c r="K73" i="18" s="1"/>
  <c r="I72" i="18"/>
  <c r="K72" i="18" s="1"/>
  <c r="I71" i="18"/>
  <c r="K71" i="18" s="1"/>
  <c r="I70" i="18"/>
  <c r="K70" i="18" s="1"/>
  <c r="I69" i="18"/>
  <c r="K69" i="18" s="1"/>
  <c r="I68" i="18"/>
  <c r="K68" i="18" s="1"/>
  <c r="I67" i="18"/>
  <c r="K67" i="18" s="1"/>
  <c r="I66" i="18"/>
  <c r="K66" i="18" s="1"/>
  <c r="I65" i="18"/>
  <c r="K65" i="18" s="1"/>
  <c r="I64" i="18"/>
  <c r="K64" i="18" s="1"/>
  <c r="I63" i="18"/>
  <c r="K63" i="18" s="1"/>
  <c r="I62" i="18"/>
  <c r="K62" i="18" s="1"/>
  <c r="I61" i="18"/>
  <c r="K61" i="18" s="1"/>
  <c r="I60" i="18"/>
  <c r="K60" i="18" s="1"/>
  <c r="I59" i="18"/>
  <c r="K59" i="18" s="1"/>
  <c r="I58" i="18"/>
  <c r="K58" i="18" s="1"/>
  <c r="I57" i="18"/>
  <c r="K57" i="18" s="1"/>
  <c r="I56" i="18"/>
  <c r="K56" i="18" s="1"/>
  <c r="I55" i="18"/>
  <c r="K55" i="18" s="1"/>
  <c r="I54" i="18"/>
  <c r="K54" i="18" s="1"/>
  <c r="I53" i="18"/>
  <c r="K53" i="18" s="1"/>
  <c r="I52" i="18"/>
  <c r="K52" i="18" s="1"/>
  <c r="I51" i="18"/>
  <c r="K51" i="18" s="1"/>
  <c r="I50" i="18"/>
  <c r="K50" i="18" s="1"/>
  <c r="I49" i="18"/>
  <c r="K49" i="18" s="1"/>
  <c r="I48" i="18"/>
  <c r="K48" i="18" s="1"/>
  <c r="I47" i="18"/>
  <c r="K47" i="18" s="1"/>
  <c r="I46" i="18"/>
  <c r="K46" i="18" s="1"/>
  <c r="I45" i="18"/>
  <c r="K45" i="18" s="1"/>
  <c r="I44" i="18"/>
  <c r="K44" i="18" s="1"/>
  <c r="I43" i="18"/>
  <c r="K43" i="18" s="1"/>
  <c r="I42" i="18"/>
  <c r="K42" i="18" s="1"/>
  <c r="I41" i="18"/>
  <c r="K41" i="18" s="1"/>
  <c r="I40" i="18"/>
  <c r="K40" i="18" s="1"/>
  <c r="I39" i="18"/>
  <c r="K39" i="18" s="1"/>
  <c r="C39" i="18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I38" i="18"/>
  <c r="J36" i="18"/>
  <c r="I33" i="18"/>
  <c r="K33" i="18" s="1"/>
  <c r="I32" i="18"/>
  <c r="K32" i="18" s="1"/>
  <c r="I31" i="18"/>
  <c r="K31" i="18" s="1"/>
  <c r="I28" i="18"/>
  <c r="K28" i="18" s="1"/>
  <c r="I27" i="18"/>
  <c r="K27" i="18" s="1"/>
  <c r="I26" i="18"/>
  <c r="K26" i="18" s="1"/>
  <c r="I25" i="18"/>
  <c r="K25" i="18" s="1"/>
  <c r="I24" i="18"/>
  <c r="K24" i="18" s="1"/>
  <c r="I20" i="18"/>
  <c r="K20" i="18" s="1"/>
  <c r="I19" i="18"/>
  <c r="K19" i="18" s="1"/>
  <c r="I18" i="18"/>
  <c r="K18" i="18" s="1"/>
  <c r="I17" i="18"/>
  <c r="K17" i="18" s="1"/>
  <c r="I16" i="18"/>
  <c r="K16" i="18" s="1"/>
  <c r="I14" i="18"/>
  <c r="K14" i="18" s="1"/>
  <c r="I13" i="18"/>
  <c r="K13" i="18" s="1"/>
  <c r="I12" i="18"/>
  <c r="K12" i="18" s="1"/>
  <c r="I11" i="18"/>
  <c r="K11" i="18" s="1"/>
  <c r="I10" i="18"/>
  <c r="K10" i="18" s="1"/>
  <c r="I9" i="18"/>
  <c r="K9" i="18" s="1"/>
  <c r="I8" i="18"/>
  <c r="K8" i="18" s="1"/>
  <c r="I7" i="18"/>
  <c r="K7" i="18" s="1"/>
  <c r="I6" i="18"/>
  <c r="K6" i="18" s="1"/>
  <c r="I5" i="18"/>
  <c r="I170" i="17"/>
  <c r="I171" i="17"/>
  <c r="I169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25" i="17"/>
  <c r="I114" i="17"/>
  <c r="K114" i="17" s="1"/>
  <c r="I115" i="17"/>
  <c r="I116" i="17"/>
  <c r="K116" i="17" s="1"/>
  <c r="I117" i="17"/>
  <c r="K117" i="17" s="1"/>
  <c r="I118" i="17"/>
  <c r="K118" i="17" s="1"/>
  <c r="I119" i="17"/>
  <c r="I120" i="17"/>
  <c r="K120" i="17" s="1"/>
  <c r="I121" i="17"/>
  <c r="K121" i="17" s="1"/>
  <c r="I113" i="17"/>
  <c r="K113" i="17" s="1"/>
  <c r="I105" i="17"/>
  <c r="I106" i="17"/>
  <c r="K106" i="17" s="1"/>
  <c r="I107" i="17"/>
  <c r="K107" i="17" s="1"/>
  <c r="I108" i="17"/>
  <c r="K108" i="17" s="1"/>
  <c r="I109" i="17"/>
  <c r="I104" i="17"/>
  <c r="K104" i="17" s="1"/>
  <c r="I93" i="17"/>
  <c r="K93" i="17" s="1"/>
  <c r="I94" i="17"/>
  <c r="K94" i="17" s="1"/>
  <c r="I95" i="17"/>
  <c r="I96" i="17"/>
  <c r="K96" i="17" s="1"/>
  <c r="I97" i="17"/>
  <c r="K97" i="17" s="1"/>
  <c r="I98" i="17"/>
  <c r="I99" i="17"/>
  <c r="K99" i="17" s="1"/>
  <c r="I100" i="17"/>
  <c r="K100" i="17" s="1"/>
  <c r="I92" i="17"/>
  <c r="K92" i="17" s="1"/>
  <c r="I33" i="17"/>
  <c r="K33" i="17" s="1"/>
  <c r="I34" i="17"/>
  <c r="I35" i="17"/>
  <c r="I36" i="17"/>
  <c r="I37" i="17"/>
  <c r="I38" i="17"/>
  <c r="I39" i="17"/>
  <c r="K39" i="17" s="1"/>
  <c r="I40" i="17"/>
  <c r="K40" i="17" s="1"/>
  <c r="I41" i="17"/>
  <c r="K41" i="17" s="1"/>
  <c r="I42" i="17"/>
  <c r="I43" i="17"/>
  <c r="K43" i="17" s="1"/>
  <c r="I44" i="17"/>
  <c r="K44" i="17" s="1"/>
  <c r="I45" i="17"/>
  <c r="K45" i="17" s="1"/>
  <c r="I46" i="17"/>
  <c r="I47" i="17"/>
  <c r="K47" i="17" s="1"/>
  <c r="I48" i="17"/>
  <c r="K48" i="17" s="1"/>
  <c r="I49" i="17"/>
  <c r="K49" i="17" s="1"/>
  <c r="I50" i="17"/>
  <c r="I51" i="17"/>
  <c r="K51" i="17" s="1"/>
  <c r="I52" i="17"/>
  <c r="K52" i="17" s="1"/>
  <c r="I53" i="17"/>
  <c r="I54" i="17"/>
  <c r="I55" i="17"/>
  <c r="K55" i="17" s="1"/>
  <c r="I56" i="17"/>
  <c r="K56" i="17" s="1"/>
  <c r="I57" i="17"/>
  <c r="K57" i="17" s="1"/>
  <c r="I58" i="17"/>
  <c r="I59" i="17"/>
  <c r="K59" i="17" s="1"/>
  <c r="I60" i="17"/>
  <c r="K60" i="17" s="1"/>
  <c r="I61" i="17"/>
  <c r="I62" i="17"/>
  <c r="K62" i="17" s="1"/>
  <c r="I63" i="17"/>
  <c r="K63" i="17" s="1"/>
  <c r="I64" i="17"/>
  <c r="K64" i="17" s="1"/>
  <c r="I65" i="17"/>
  <c r="I66" i="17"/>
  <c r="K66" i="17" s="1"/>
  <c r="I67" i="17"/>
  <c r="K67" i="17" s="1"/>
  <c r="I68" i="17"/>
  <c r="K68" i="17" s="1"/>
  <c r="I69" i="17"/>
  <c r="K69" i="17" s="1"/>
  <c r="I70" i="17"/>
  <c r="I71" i="17"/>
  <c r="K71" i="17" s="1"/>
  <c r="I72" i="17"/>
  <c r="K72" i="17" s="1"/>
  <c r="I73" i="17"/>
  <c r="K73" i="17" s="1"/>
  <c r="I74" i="17"/>
  <c r="I75" i="17"/>
  <c r="K75" i="17" s="1"/>
  <c r="I76" i="17"/>
  <c r="K76" i="17" s="1"/>
  <c r="I77" i="17"/>
  <c r="I78" i="17"/>
  <c r="K78" i="17" s="1"/>
  <c r="I79" i="17"/>
  <c r="K79" i="17" s="1"/>
  <c r="I80" i="17"/>
  <c r="K80" i="17" s="1"/>
  <c r="I81" i="17"/>
  <c r="I82" i="17"/>
  <c r="K82" i="17" s="1"/>
  <c r="I83" i="17"/>
  <c r="K83" i="17" s="1"/>
  <c r="I84" i="17"/>
  <c r="K84" i="17" s="1"/>
  <c r="I85" i="17"/>
  <c r="K85" i="17" s="1"/>
  <c r="I86" i="17"/>
  <c r="I87" i="17"/>
  <c r="K87" i="17" s="1"/>
  <c r="I88" i="17"/>
  <c r="K88" i="17" s="1"/>
  <c r="I32" i="17"/>
  <c r="K32" i="17" s="1"/>
  <c r="I6" i="17"/>
  <c r="I7" i="17"/>
  <c r="K7" i="17" s="1"/>
  <c r="I8" i="17"/>
  <c r="I9" i="17"/>
  <c r="K9" i="17" s="1"/>
  <c r="I10" i="17"/>
  <c r="I11" i="17"/>
  <c r="K11" i="17" s="1"/>
  <c r="I12" i="17"/>
  <c r="K12" i="17" s="1"/>
  <c r="I13" i="17"/>
  <c r="K13" i="17" s="1"/>
  <c r="I14" i="17"/>
  <c r="I15" i="17"/>
  <c r="K15" i="17" s="1"/>
  <c r="I16" i="17"/>
  <c r="K16" i="17" s="1"/>
  <c r="I17" i="17"/>
  <c r="K17" i="17" s="1"/>
  <c r="I18" i="17"/>
  <c r="I19" i="17"/>
  <c r="K19" i="17" s="1"/>
  <c r="I20" i="17"/>
  <c r="K20" i="17" s="1"/>
  <c r="I21" i="17"/>
  <c r="K21" i="17" s="1"/>
  <c r="I22" i="17"/>
  <c r="I23" i="17"/>
  <c r="K23" i="17" s="1"/>
  <c r="I24" i="17"/>
  <c r="I25" i="17"/>
  <c r="K25" i="17" s="1"/>
  <c r="I26" i="17"/>
  <c r="I27" i="17"/>
  <c r="K27" i="17" s="1"/>
  <c r="I5" i="17"/>
  <c r="K95" i="17"/>
  <c r="J173" i="17"/>
  <c r="I173" i="17"/>
  <c r="K167" i="17"/>
  <c r="J167" i="17"/>
  <c r="C161" i="17"/>
  <c r="C162" i="17" s="1"/>
  <c r="C163" i="17" s="1"/>
  <c r="C164" i="17" s="1"/>
  <c r="J123" i="17"/>
  <c r="K119" i="17"/>
  <c r="K115" i="17"/>
  <c r="J111" i="17"/>
  <c r="K109" i="17"/>
  <c r="K105" i="17"/>
  <c r="J102" i="17"/>
  <c r="K98" i="17"/>
  <c r="J90" i="17"/>
  <c r="K86" i="17"/>
  <c r="K81" i="17"/>
  <c r="K77" i="17"/>
  <c r="K74" i="17"/>
  <c r="K70" i="17"/>
  <c r="K65" i="17"/>
  <c r="K61" i="17"/>
  <c r="K58" i="17"/>
  <c r="K54" i="17"/>
  <c r="K53" i="17"/>
  <c r="K50" i="17"/>
  <c r="K46" i="17"/>
  <c r="K42" i="17"/>
  <c r="K38" i="17"/>
  <c r="K37" i="17"/>
  <c r="K34" i="17"/>
  <c r="C34" i="17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33" i="17"/>
  <c r="J30" i="17"/>
  <c r="K26" i="17"/>
  <c r="K24" i="17"/>
  <c r="K22" i="17"/>
  <c r="K18" i="17"/>
  <c r="K14" i="17"/>
  <c r="K10" i="17"/>
  <c r="K8" i="17"/>
  <c r="K6" i="17"/>
  <c r="J173" i="16"/>
  <c r="I171" i="16"/>
  <c r="I170" i="16"/>
  <c r="I169" i="16"/>
  <c r="K167" i="16"/>
  <c r="J167" i="16"/>
  <c r="I165" i="16"/>
  <c r="I164" i="16"/>
  <c r="I163" i="16"/>
  <c r="I162" i="16"/>
  <c r="I161" i="16"/>
  <c r="C161" i="16"/>
  <c r="C162" i="16" s="1"/>
  <c r="C163" i="16" s="1"/>
  <c r="C164" i="16" s="1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J123" i="16"/>
  <c r="I121" i="16"/>
  <c r="K121" i="16" s="1"/>
  <c r="I120" i="16"/>
  <c r="K120" i="16" s="1"/>
  <c r="I119" i="16"/>
  <c r="K119" i="16" s="1"/>
  <c r="I118" i="16"/>
  <c r="K118" i="16" s="1"/>
  <c r="I117" i="16"/>
  <c r="K117" i="16" s="1"/>
  <c r="I116" i="16"/>
  <c r="K116" i="16" s="1"/>
  <c r="I115" i="16"/>
  <c r="K115" i="16" s="1"/>
  <c r="I114" i="16"/>
  <c r="K114" i="16" s="1"/>
  <c r="I113" i="16"/>
  <c r="J111" i="16"/>
  <c r="I109" i="16"/>
  <c r="K109" i="16" s="1"/>
  <c r="I108" i="16"/>
  <c r="K108" i="16" s="1"/>
  <c r="I107" i="16"/>
  <c r="K107" i="16" s="1"/>
  <c r="I106" i="16"/>
  <c r="K106" i="16" s="1"/>
  <c r="I105" i="16"/>
  <c r="K105" i="16" s="1"/>
  <c r="I104" i="16"/>
  <c r="K104" i="16" s="1"/>
  <c r="J102" i="16"/>
  <c r="I100" i="16"/>
  <c r="K100" i="16" s="1"/>
  <c r="I99" i="16"/>
  <c r="K99" i="16" s="1"/>
  <c r="I98" i="16"/>
  <c r="K98" i="16" s="1"/>
  <c r="I97" i="16"/>
  <c r="K97" i="16" s="1"/>
  <c r="I96" i="16"/>
  <c r="K96" i="16" s="1"/>
  <c r="I95" i="16"/>
  <c r="K95" i="16" s="1"/>
  <c r="I94" i="16"/>
  <c r="K94" i="16" s="1"/>
  <c r="I93" i="16"/>
  <c r="I92" i="16"/>
  <c r="K92" i="16" s="1"/>
  <c r="J90" i="16"/>
  <c r="I88" i="16"/>
  <c r="K88" i="16" s="1"/>
  <c r="I87" i="16"/>
  <c r="K87" i="16" s="1"/>
  <c r="I86" i="16"/>
  <c r="K86" i="16" s="1"/>
  <c r="I85" i="16"/>
  <c r="K85" i="16" s="1"/>
  <c r="I84" i="16"/>
  <c r="K84" i="16" s="1"/>
  <c r="I83" i="16"/>
  <c r="K83" i="16" s="1"/>
  <c r="I82" i="16"/>
  <c r="K82" i="16" s="1"/>
  <c r="I81" i="16"/>
  <c r="K81" i="16" s="1"/>
  <c r="I80" i="16"/>
  <c r="K80" i="16" s="1"/>
  <c r="I79" i="16"/>
  <c r="K79" i="16" s="1"/>
  <c r="I78" i="16"/>
  <c r="K78" i="16" s="1"/>
  <c r="I77" i="16"/>
  <c r="K77" i="16" s="1"/>
  <c r="I76" i="16"/>
  <c r="K76" i="16" s="1"/>
  <c r="I75" i="16"/>
  <c r="K75" i="16" s="1"/>
  <c r="I74" i="16"/>
  <c r="K74" i="16" s="1"/>
  <c r="I73" i="16"/>
  <c r="K73" i="16" s="1"/>
  <c r="I72" i="16"/>
  <c r="K72" i="16" s="1"/>
  <c r="I71" i="16"/>
  <c r="K71" i="16" s="1"/>
  <c r="I70" i="16"/>
  <c r="K70" i="16" s="1"/>
  <c r="I69" i="16"/>
  <c r="K69" i="16" s="1"/>
  <c r="I68" i="16"/>
  <c r="K68" i="16" s="1"/>
  <c r="I67" i="16"/>
  <c r="K67" i="16" s="1"/>
  <c r="I66" i="16"/>
  <c r="K66" i="16" s="1"/>
  <c r="I65" i="16"/>
  <c r="K65" i="16" s="1"/>
  <c r="I64" i="16"/>
  <c r="K64" i="16" s="1"/>
  <c r="I63" i="16"/>
  <c r="K63" i="16" s="1"/>
  <c r="I62" i="16"/>
  <c r="K62" i="16" s="1"/>
  <c r="I61" i="16"/>
  <c r="K61" i="16" s="1"/>
  <c r="I60" i="16"/>
  <c r="K60" i="16" s="1"/>
  <c r="I59" i="16"/>
  <c r="K59" i="16" s="1"/>
  <c r="I58" i="16"/>
  <c r="K58" i="16" s="1"/>
  <c r="I57" i="16"/>
  <c r="K57" i="16" s="1"/>
  <c r="I56" i="16"/>
  <c r="K56" i="16" s="1"/>
  <c r="I55" i="16"/>
  <c r="K55" i="16" s="1"/>
  <c r="I54" i="16"/>
  <c r="K54" i="16" s="1"/>
  <c r="I53" i="16"/>
  <c r="K53" i="16" s="1"/>
  <c r="I52" i="16"/>
  <c r="K52" i="16" s="1"/>
  <c r="I51" i="16"/>
  <c r="K51" i="16" s="1"/>
  <c r="I50" i="16"/>
  <c r="K50" i="16" s="1"/>
  <c r="I49" i="16"/>
  <c r="K49" i="16" s="1"/>
  <c r="I48" i="16"/>
  <c r="K48" i="16" s="1"/>
  <c r="I47" i="16"/>
  <c r="K47" i="16" s="1"/>
  <c r="I46" i="16"/>
  <c r="K46" i="16" s="1"/>
  <c r="I45" i="16"/>
  <c r="K45" i="16" s="1"/>
  <c r="I44" i="16"/>
  <c r="K44" i="16" s="1"/>
  <c r="I43" i="16"/>
  <c r="K43" i="16" s="1"/>
  <c r="I42" i="16"/>
  <c r="K42" i="16" s="1"/>
  <c r="I41" i="16"/>
  <c r="K41" i="16" s="1"/>
  <c r="I40" i="16"/>
  <c r="K40" i="16" s="1"/>
  <c r="I39" i="16"/>
  <c r="K39" i="16" s="1"/>
  <c r="I38" i="16"/>
  <c r="K38" i="16" s="1"/>
  <c r="I37" i="16"/>
  <c r="K37" i="16" s="1"/>
  <c r="I36" i="16"/>
  <c r="K36" i="16" s="1"/>
  <c r="I35" i="16"/>
  <c r="K35" i="16" s="1"/>
  <c r="I34" i="16"/>
  <c r="K34" i="16" s="1"/>
  <c r="I33" i="16"/>
  <c r="K33" i="16" s="1"/>
  <c r="C33" i="16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I32" i="16"/>
  <c r="K32" i="16" s="1"/>
  <c r="J30" i="16"/>
  <c r="I27" i="16"/>
  <c r="K27" i="16" s="1"/>
  <c r="I26" i="16"/>
  <c r="K26" i="16" s="1"/>
  <c r="I25" i="16"/>
  <c r="K25" i="16" s="1"/>
  <c r="I24" i="16"/>
  <c r="K24" i="16" s="1"/>
  <c r="I23" i="16"/>
  <c r="K23" i="16" s="1"/>
  <c r="I22" i="16"/>
  <c r="K22" i="16" s="1"/>
  <c r="I21" i="16"/>
  <c r="K21" i="16" s="1"/>
  <c r="I20" i="16"/>
  <c r="K20" i="16" s="1"/>
  <c r="I19" i="16"/>
  <c r="K19" i="16" s="1"/>
  <c r="I18" i="16"/>
  <c r="K18" i="16" s="1"/>
  <c r="I17" i="16"/>
  <c r="K17" i="16" s="1"/>
  <c r="I16" i="16"/>
  <c r="K16" i="16" s="1"/>
  <c r="I15" i="16"/>
  <c r="K15" i="16" s="1"/>
  <c r="I14" i="16"/>
  <c r="K14" i="16" s="1"/>
  <c r="I13" i="16"/>
  <c r="K13" i="16" s="1"/>
  <c r="I12" i="16"/>
  <c r="K12" i="16" s="1"/>
  <c r="I11" i="16"/>
  <c r="K11" i="16" s="1"/>
  <c r="I10" i="16"/>
  <c r="K10" i="16" s="1"/>
  <c r="I9" i="16"/>
  <c r="K9" i="16" s="1"/>
  <c r="I8" i="16"/>
  <c r="K8" i="16" s="1"/>
  <c r="I7" i="16"/>
  <c r="K7" i="16" s="1"/>
  <c r="I6" i="16"/>
  <c r="K6" i="16" s="1"/>
  <c r="I5" i="16"/>
  <c r="I92" i="15"/>
  <c r="K92" i="15" s="1"/>
  <c r="I93" i="15"/>
  <c r="K93" i="15" s="1"/>
  <c r="J173" i="15"/>
  <c r="I171" i="15"/>
  <c r="I170" i="15"/>
  <c r="I169" i="15"/>
  <c r="K167" i="15"/>
  <c r="J167" i="15"/>
  <c r="I165" i="15"/>
  <c r="I164" i="15"/>
  <c r="I163" i="15"/>
  <c r="I162" i="15"/>
  <c r="I161" i="15"/>
  <c r="C161" i="15"/>
  <c r="C162" i="15" s="1"/>
  <c r="C163" i="15" s="1"/>
  <c r="C164" i="15" s="1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J123" i="15"/>
  <c r="I121" i="15"/>
  <c r="K121" i="15" s="1"/>
  <c r="I120" i="15"/>
  <c r="K120" i="15" s="1"/>
  <c r="I119" i="15"/>
  <c r="K119" i="15" s="1"/>
  <c r="I118" i="15"/>
  <c r="K118" i="15" s="1"/>
  <c r="I117" i="15"/>
  <c r="K117" i="15" s="1"/>
  <c r="I116" i="15"/>
  <c r="K116" i="15" s="1"/>
  <c r="K115" i="15"/>
  <c r="I115" i="15"/>
  <c r="I114" i="15"/>
  <c r="K114" i="15" s="1"/>
  <c r="I113" i="15"/>
  <c r="K113" i="15" s="1"/>
  <c r="J111" i="15"/>
  <c r="I109" i="15"/>
  <c r="K109" i="15" s="1"/>
  <c r="I108" i="15"/>
  <c r="K108" i="15" s="1"/>
  <c r="I107" i="15"/>
  <c r="K107" i="15" s="1"/>
  <c r="I106" i="15"/>
  <c r="K106" i="15" s="1"/>
  <c r="I105" i="15"/>
  <c r="K105" i="15" s="1"/>
  <c r="I104" i="15"/>
  <c r="K104" i="15" s="1"/>
  <c r="J102" i="15"/>
  <c r="I100" i="15"/>
  <c r="K100" i="15" s="1"/>
  <c r="I99" i="15"/>
  <c r="K99" i="15" s="1"/>
  <c r="I98" i="15"/>
  <c r="K98" i="15" s="1"/>
  <c r="I97" i="15"/>
  <c r="K97" i="15" s="1"/>
  <c r="I96" i="15"/>
  <c r="K96" i="15" s="1"/>
  <c r="I95" i="15"/>
  <c r="K95" i="15" s="1"/>
  <c r="I94" i="15"/>
  <c r="K94" i="15" s="1"/>
  <c r="J90" i="15"/>
  <c r="I88" i="15"/>
  <c r="K88" i="15" s="1"/>
  <c r="I87" i="15"/>
  <c r="K87" i="15" s="1"/>
  <c r="I86" i="15"/>
  <c r="K86" i="15" s="1"/>
  <c r="I85" i="15"/>
  <c r="K85" i="15" s="1"/>
  <c r="I84" i="15"/>
  <c r="K84" i="15" s="1"/>
  <c r="I83" i="15"/>
  <c r="K83" i="15" s="1"/>
  <c r="I82" i="15"/>
  <c r="K82" i="15" s="1"/>
  <c r="I81" i="15"/>
  <c r="K81" i="15" s="1"/>
  <c r="I80" i="15"/>
  <c r="K80" i="15" s="1"/>
  <c r="I79" i="15"/>
  <c r="K79" i="15" s="1"/>
  <c r="I78" i="15"/>
  <c r="K78" i="15" s="1"/>
  <c r="I77" i="15"/>
  <c r="K77" i="15" s="1"/>
  <c r="I76" i="15"/>
  <c r="K76" i="15" s="1"/>
  <c r="I75" i="15"/>
  <c r="K75" i="15" s="1"/>
  <c r="I74" i="15"/>
  <c r="K74" i="15" s="1"/>
  <c r="I73" i="15"/>
  <c r="K73" i="15" s="1"/>
  <c r="I72" i="15"/>
  <c r="K72" i="15" s="1"/>
  <c r="I71" i="15"/>
  <c r="K71" i="15" s="1"/>
  <c r="I70" i="15"/>
  <c r="K70" i="15" s="1"/>
  <c r="I69" i="15"/>
  <c r="K69" i="15" s="1"/>
  <c r="I68" i="15"/>
  <c r="K68" i="15" s="1"/>
  <c r="I67" i="15"/>
  <c r="K67" i="15" s="1"/>
  <c r="I66" i="15"/>
  <c r="K66" i="15" s="1"/>
  <c r="I65" i="15"/>
  <c r="K65" i="15" s="1"/>
  <c r="I64" i="15"/>
  <c r="K64" i="15" s="1"/>
  <c r="I63" i="15"/>
  <c r="K63" i="15" s="1"/>
  <c r="I62" i="15"/>
  <c r="K62" i="15" s="1"/>
  <c r="I61" i="15"/>
  <c r="K61" i="15" s="1"/>
  <c r="I60" i="15"/>
  <c r="K60" i="15" s="1"/>
  <c r="I59" i="15"/>
  <c r="K59" i="15" s="1"/>
  <c r="I58" i="15"/>
  <c r="K58" i="15" s="1"/>
  <c r="I57" i="15"/>
  <c r="K57" i="15" s="1"/>
  <c r="I56" i="15"/>
  <c r="K56" i="15" s="1"/>
  <c r="I55" i="15"/>
  <c r="K55" i="15" s="1"/>
  <c r="I54" i="15"/>
  <c r="K54" i="15" s="1"/>
  <c r="K53" i="15"/>
  <c r="I53" i="15"/>
  <c r="I52" i="15"/>
  <c r="K52" i="15" s="1"/>
  <c r="I51" i="15"/>
  <c r="K51" i="15" s="1"/>
  <c r="I50" i="15"/>
  <c r="K50" i="15" s="1"/>
  <c r="I49" i="15"/>
  <c r="K49" i="15" s="1"/>
  <c r="I48" i="15"/>
  <c r="K48" i="15" s="1"/>
  <c r="I47" i="15"/>
  <c r="K47" i="15" s="1"/>
  <c r="I46" i="15"/>
  <c r="K46" i="15" s="1"/>
  <c r="I45" i="15"/>
  <c r="K45" i="15" s="1"/>
  <c r="I44" i="15"/>
  <c r="K44" i="15" s="1"/>
  <c r="K43" i="15"/>
  <c r="I43" i="15"/>
  <c r="I42" i="15"/>
  <c r="K42" i="15" s="1"/>
  <c r="I41" i="15"/>
  <c r="K41" i="15" s="1"/>
  <c r="I40" i="15"/>
  <c r="K40" i="15" s="1"/>
  <c r="I39" i="15"/>
  <c r="K39" i="15" s="1"/>
  <c r="I38" i="15"/>
  <c r="K38" i="15" s="1"/>
  <c r="I37" i="15"/>
  <c r="K37" i="15" s="1"/>
  <c r="I36" i="15"/>
  <c r="K36" i="15" s="1"/>
  <c r="I35" i="15"/>
  <c r="K35" i="15" s="1"/>
  <c r="I34" i="15"/>
  <c r="K34" i="15" s="1"/>
  <c r="I33" i="15"/>
  <c r="K33" i="15" s="1"/>
  <c r="C33" i="15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I32" i="15"/>
  <c r="J30" i="15"/>
  <c r="I27" i="15"/>
  <c r="K27" i="15" s="1"/>
  <c r="I26" i="15"/>
  <c r="K26" i="15" s="1"/>
  <c r="I25" i="15"/>
  <c r="K25" i="15" s="1"/>
  <c r="I24" i="15"/>
  <c r="K24" i="15" s="1"/>
  <c r="I23" i="15"/>
  <c r="K23" i="15" s="1"/>
  <c r="I22" i="15"/>
  <c r="K22" i="15" s="1"/>
  <c r="I21" i="15"/>
  <c r="K21" i="15" s="1"/>
  <c r="I20" i="15"/>
  <c r="K20" i="15" s="1"/>
  <c r="I19" i="15"/>
  <c r="K19" i="15" s="1"/>
  <c r="I18" i="15"/>
  <c r="K18" i="15" s="1"/>
  <c r="I17" i="15"/>
  <c r="K17" i="15" s="1"/>
  <c r="I16" i="15"/>
  <c r="K16" i="15" s="1"/>
  <c r="I15" i="15"/>
  <c r="K15" i="15" s="1"/>
  <c r="I14" i="15"/>
  <c r="K14" i="15" s="1"/>
  <c r="I13" i="15"/>
  <c r="K13" i="15" s="1"/>
  <c r="I12" i="15"/>
  <c r="K12" i="15" s="1"/>
  <c r="I11" i="15"/>
  <c r="K11" i="15" s="1"/>
  <c r="I10" i="15"/>
  <c r="K10" i="15" s="1"/>
  <c r="I9" i="15"/>
  <c r="K9" i="15" s="1"/>
  <c r="I8" i="15"/>
  <c r="K8" i="15" s="1"/>
  <c r="I7" i="15"/>
  <c r="K7" i="15" s="1"/>
  <c r="I6" i="15"/>
  <c r="K6" i="15" s="1"/>
  <c r="I5" i="15"/>
  <c r="K5" i="15" s="1"/>
  <c r="K173" i="14"/>
  <c r="J173" i="14"/>
  <c r="I171" i="14"/>
  <c r="I170" i="14"/>
  <c r="I169" i="14"/>
  <c r="I173" i="14" s="1"/>
  <c r="K167" i="14"/>
  <c r="J167" i="14"/>
  <c r="I165" i="14"/>
  <c r="I164" i="14"/>
  <c r="I163" i="14"/>
  <c r="I162" i="14"/>
  <c r="I161" i="14"/>
  <c r="C161" i="14"/>
  <c r="C162" i="14" s="1"/>
  <c r="C163" i="14" s="1"/>
  <c r="C164" i="14" s="1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J123" i="14"/>
  <c r="I121" i="14"/>
  <c r="K121" i="14" s="1"/>
  <c r="I120" i="14"/>
  <c r="K120" i="14" s="1"/>
  <c r="I119" i="14"/>
  <c r="K119" i="14" s="1"/>
  <c r="K118" i="14"/>
  <c r="I118" i="14"/>
  <c r="I117" i="14"/>
  <c r="K117" i="14" s="1"/>
  <c r="I116" i="14"/>
  <c r="K116" i="14" s="1"/>
  <c r="I115" i="14"/>
  <c r="K115" i="14" s="1"/>
  <c r="K114" i="14"/>
  <c r="I114" i="14"/>
  <c r="I113" i="14"/>
  <c r="J111" i="14"/>
  <c r="I109" i="14"/>
  <c r="K109" i="14" s="1"/>
  <c r="I108" i="14"/>
  <c r="K108" i="14" s="1"/>
  <c r="I107" i="14"/>
  <c r="K107" i="14" s="1"/>
  <c r="I106" i="14"/>
  <c r="K106" i="14" s="1"/>
  <c r="I105" i="14"/>
  <c r="K105" i="14" s="1"/>
  <c r="I104" i="14"/>
  <c r="K104" i="14" s="1"/>
  <c r="J102" i="14"/>
  <c r="I100" i="14"/>
  <c r="K100" i="14" s="1"/>
  <c r="I99" i="14"/>
  <c r="K99" i="14" s="1"/>
  <c r="K98" i="14"/>
  <c r="I98" i="14"/>
  <c r="I97" i="14"/>
  <c r="K97" i="14" s="1"/>
  <c r="I96" i="14"/>
  <c r="K96" i="14" s="1"/>
  <c r="I95" i="14"/>
  <c r="K95" i="14" s="1"/>
  <c r="K94" i="14"/>
  <c r="I94" i="14"/>
  <c r="I93" i="14"/>
  <c r="K93" i="14" s="1"/>
  <c r="I92" i="14"/>
  <c r="K92" i="14" s="1"/>
  <c r="J90" i="14"/>
  <c r="I88" i="14"/>
  <c r="K88" i="14" s="1"/>
  <c r="I87" i="14"/>
  <c r="K87" i="14" s="1"/>
  <c r="I86" i="14"/>
  <c r="K86" i="14" s="1"/>
  <c r="K85" i="14"/>
  <c r="I85" i="14"/>
  <c r="I84" i="14"/>
  <c r="K84" i="14" s="1"/>
  <c r="I83" i="14"/>
  <c r="K83" i="14" s="1"/>
  <c r="I82" i="14"/>
  <c r="K82" i="14" s="1"/>
  <c r="I81" i="14"/>
  <c r="K81" i="14" s="1"/>
  <c r="I80" i="14"/>
  <c r="K80" i="14" s="1"/>
  <c r="K79" i="14"/>
  <c r="I79" i="14"/>
  <c r="I78" i="14"/>
  <c r="K78" i="14" s="1"/>
  <c r="K77" i="14"/>
  <c r="I77" i="14"/>
  <c r="I76" i="14"/>
  <c r="K76" i="14" s="1"/>
  <c r="I75" i="14"/>
  <c r="K75" i="14" s="1"/>
  <c r="I74" i="14"/>
  <c r="K74" i="14" s="1"/>
  <c r="I73" i="14"/>
  <c r="K73" i="14" s="1"/>
  <c r="I72" i="14"/>
  <c r="K72" i="14" s="1"/>
  <c r="I71" i="14"/>
  <c r="K71" i="14" s="1"/>
  <c r="I70" i="14"/>
  <c r="K70" i="14" s="1"/>
  <c r="K69" i="14"/>
  <c r="I69" i="14"/>
  <c r="I68" i="14"/>
  <c r="K68" i="14" s="1"/>
  <c r="I67" i="14"/>
  <c r="K67" i="14" s="1"/>
  <c r="I66" i="14"/>
  <c r="K66" i="14" s="1"/>
  <c r="I65" i="14"/>
  <c r="K65" i="14" s="1"/>
  <c r="I64" i="14"/>
  <c r="K64" i="14" s="1"/>
  <c r="K63" i="14"/>
  <c r="I63" i="14"/>
  <c r="I62" i="14"/>
  <c r="K62" i="14" s="1"/>
  <c r="K61" i="14"/>
  <c r="I61" i="14"/>
  <c r="I60" i="14"/>
  <c r="K60" i="14" s="1"/>
  <c r="I59" i="14"/>
  <c r="K59" i="14" s="1"/>
  <c r="I58" i="14"/>
  <c r="K58" i="14" s="1"/>
  <c r="I57" i="14"/>
  <c r="K57" i="14" s="1"/>
  <c r="I56" i="14"/>
  <c r="K56" i="14" s="1"/>
  <c r="I55" i="14"/>
  <c r="K55" i="14" s="1"/>
  <c r="I54" i="14"/>
  <c r="K54" i="14" s="1"/>
  <c r="K53" i="14"/>
  <c r="I53" i="14"/>
  <c r="I52" i="14"/>
  <c r="K52" i="14" s="1"/>
  <c r="I51" i="14"/>
  <c r="K51" i="14" s="1"/>
  <c r="I50" i="14"/>
  <c r="K50" i="14" s="1"/>
  <c r="I49" i="14"/>
  <c r="K49" i="14" s="1"/>
  <c r="I48" i="14"/>
  <c r="K48" i="14" s="1"/>
  <c r="K47" i="14"/>
  <c r="I47" i="14"/>
  <c r="I46" i="14"/>
  <c r="K46" i="14" s="1"/>
  <c r="K45" i="14"/>
  <c r="I45" i="14"/>
  <c r="I44" i="14"/>
  <c r="K44" i="14" s="1"/>
  <c r="I43" i="14"/>
  <c r="K43" i="14" s="1"/>
  <c r="I42" i="14"/>
  <c r="K42" i="14" s="1"/>
  <c r="I41" i="14"/>
  <c r="K41" i="14" s="1"/>
  <c r="I40" i="14"/>
  <c r="K40" i="14" s="1"/>
  <c r="I39" i="14"/>
  <c r="K39" i="14" s="1"/>
  <c r="I38" i="14"/>
  <c r="K38" i="14" s="1"/>
  <c r="K37" i="14"/>
  <c r="I37" i="14"/>
  <c r="I36" i="14"/>
  <c r="K36" i="14" s="1"/>
  <c r="I35" i="14"/>
  <c r="K35" i="14" s="1"/>
  <c r="I34" i="14"/>
  <c r="K34" i="14" s="1"/>
  <c r="I33" i="14"/>
  <c r="K33" i="14" s="1"/>
  <c r="C33" i="14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I32" i="14"/>
  <c r="J30" i="14"/>
  <c r="I27" i="14"/>
  <c r="K27" i="14" s="1"/>
  <c r="K26" i="14"/>
  <c r="I26" i="14"/>
  <c r="I25" i="14"/>
  <c r="K25" i="14" s="1"/>
  <c r="I24" i="14"/>
  <c r="K24" i="14" s="1"/>
  <c r="I23" i="14"/>
  <c r="K23" i="14" s="1"/>
  <c r="K22" i="14"/>
  <c r="I22" i="14"/>
  <c r="I21" i="14"/>
  <c r="K21" i="14" s="1"/>
  <c r="I20" i="14"/>
  <c r="K20" i="14" s="1"/>
  <c r="I19" i="14"/>
  <c r="K19" i="14" s="1"/>
  <c r="K18" i="14"/>
  <c r="I18" i="14"/>
  <c r="I17" i="14"/>
  <c r="K17" i="14" s="1"/>
  <c r="I16" i="14"/>
  <c r="K16" i="14" s="1"/>
  <c r="I15" i="14"/>
  <c r="K15" i="14" s="1"/>
  <c r="K14" i="14"/>
  <c r="I14" i="14"/>
  <c r="I13" i="14"/>
  <c r="K13" i="14" s="1"/>
  <c r="I12" i="14"/>
  <c r="K12" i="14" s="1"/>
  <c r="I11" i="14"/>
  <c r="K11" i="14" s="1"/>
  <c r="K10" i="14"/>
  <c r="I10" i="14"/>
  <c r="I9" i="14"/>
  <c r="K9" i="14" s="1"/>
  <c r="I8" i="14"/>
  <c r="K8" i="14" s="1"/>
  <c r="I7" i="14"/>
  <c r="K7" i="14" s="1"/>
  <c r="K6" i="14"/>
  <c r="I6" i="14"/>
  <c r="I5" i="14"/>
  <c r="I30" i="14" s="1"/>
  <c r="I123" i="14" l="1"/>
  <c r="I102" i="16"/>
  <c r="I123" i="16"/>
  <c r="I90" i="14"/>
  <c r="K102" i="14"/>
  <c r="I167" i="14"/>
  <c r="I167" i="15"/>
  <c r="K5" i="14"/>
  <c r="K30" i="14" s="1"/>
  <c r="I173" i="15"/>
  <c r="K111" i="14"/>
  <c r="K113" i="14"/>
  <c r="K123" i="14" s="1"/>
  <c r="I102" i="14"/>
  <c r="I171" i="19"/>
  <c r="C62" i="19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I101" i="19"/>
  <c r="K91" i="19"/>
  <c r="K101" i="19" s="1"/>
  <c r="I165" i="19"/>
  <c r="I122" i="19"/>
  <c r="K122" i="19"/>
  <c r="K38" i="19"/>
  <c r="K89" i="19"/>
  <c r="K110" i="19"/>
  <c r="I38" i="19"/>
  <c r="I89" i="19"/>
  <c r="I110" i="19"/>
  <c r="I171" i="18"/>
  <c r="I165" i="18"/>
  <c r="I89" i="18"/>
  <c r="I110" i="18"/>
  <c r="I36" i="18"/>
  <c r="K101" i="18"/>
  <c r="K122" i="18"/>
  <c r="I101" i="18"/>
  <c r="K103" i="18"/>
  <c r="K110" i="18" s="1"/>
  <c r="I122" i="18"/>
  <c r="K5" i="18"/>
  <c r="K36" i="18" s="1"/>
  <c r="K38" i="18"/>
  <c r="K89" i="18" s="1"/>
  <c r="I90" i="17"/>
  <c r="I167" i="17"/>
  <c r="I111" i="17"/>
  <c r="K36" i="17"/>
  <c r="I30" i="17"/>
  <c r="K111" i="17"/>
  <c r="K35" i="17"/>
  <c r="K123" i="17"/>
  <c r="K102" i="17"/>
  <c r="I102" i="17"/>
  <c r="I123" i="17"/>
  <c r="K5" i="17"/>
  <c r="K30" i="17" s="1"/>
  <c r="I173" i="16"/>
  <c r="I30" i="16"/>
  <c r="I167" i="16"/>
  <c r="K113" i="16"/>
  <c r="K123" i="16" s="1"/>
  <c r="K93" i="16"/>
  <c r="K102" i="16" s="1"/>
  <c r="K5" i="16"/>
  <c r="K30" i="16" s="1"/>
  <c r="K111" i="16"/>
  <c r="K90" i="16"/>
  <c r="I90" i="16"/>
  <c r="I111" i="16"/>
  <c r="I30" i="15"/>
  <c r="I123" i="15"/>
  <c r="I102" i="15"/>
  <c r="K111" i="15"/>
  <c r="K123" i="15"/>
  <c r="K102" i="15"/>
  <c r="I90" i="15"/>
  <c r="K30" i="15"/>
  <c r="K32" i="15"/>
  <c r="K90" i="15" s="1"/>
  <c r="I111" i="15"/>
  <c r="K32" i="14"/>
  <c r="K90" i="14" s="1"/>
  <c r="I111" i="14"/>
  <c r="K90" i="17" l="1"/>
  <c r="K173" i="13"/>
  <c r="J173" i="13"/>
  <c r="I171" i="13"/>
  <c r="I173" i="13" s="1"/>
  <c r="I170" i="13"/>
  <c r="I169" i="13"/>
  <c r="K167" i="13"/>
  <c r="J167" i="13"/>
  <c r="I165" i="13"/>
  <c r="I164" i="13"/>
  <c r="I163" i="13"/>
  <c r="I162" i="13"/>
  <c r="I161" i="13"/>
  <c r="C161" i="13"/>
  <c r="C162" i="13" s="1"/>
  <c r="C163" i="13" s="1"/>
  <c r="C164" i="13" s="1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J123" i="13"/>
  <c r="I121" i="13"/>
  <c r="K121" i="13" s="1"/>
  <c r="I120" i="13"/>
  <c r="K120" i="13" s="1"/>
  <c r="I119" i="13"/>
  <c r="K119" i="13" s="1"/>
  <c r="I118" i="13"/>
  <c r="K118" i="13" s="1"/>
  <c r="I117" i="13"/>
  <c r="K117" i="13" s="1"/>
  <c r="I116" i="13"/>
  <c r="K116" i="13" s="1"/>
  <c r="I115" i="13"/>
  <c r="K115" i="13" s="1"/>
  <c r="K114" i="13"/>
  <c r="I114" i="13"/>
  <c r="I113" i="13"/>
  <c r="J111" i="13"/>
  <c r="I109" i="13"/>
  <c r="K109" i="13" s="1"/>
  <c r="I108" i="13"/>
  <c r="K108" i="13" s="1"/>
  <c r="I107" i="13"/>
  <c r="K107" i="13" s="1"/>
  <c r="I106" i="13"/>
  <c r="K106" i="13" s="1"/>
  <c r="I105" i="13"/>
  <c r="K105" i="13" s="1"/>
  <c r="I104" i="13"/>
  <c r="I111" i="13" s="1"/>
  <c r="J102" i="13"/>
  <c r="I100" i="13"/>
  <c r="K100" i="13" s="1"/>
  <c r="I99" i="13"/>
  <c r="K99" i="13" s="1"/>
  <c r="I98" i="13"/>
  <c r="K98" i="13" s="1"/>
  <c r="I97" i="13"/>
  <c r="K97" i="13" s="1"/>
  <c r="I96" i="13"/>
  <c r="K96" i="13" s="1"/>
  <c r="I95" i="13"/>
  <c r="K95" i="13" s="1"/>
  <c r="I94" i="13"/>
  <c r="K94" i="13" s="1"/>
  <c r="I93" i="13"/>
  <c r="K93" i="13" s="1"/>
  <c r="I92" i="13"/>
  <c r="J90" i="13"/>
  <c r="I88" i="13"/>
  <c r="K88" i="13" s="1"/>
  <c r="I87" i="13"/>
  <c r="K87" i="13" s="1"/>
  <c r="I86" i="13"/>
  <c r="K86" i="13" s="1"/>
  <c r="I85" i="13"/>
  <c r="K85" i="13" s="1"/>
  <c r="I84" i="13"/>
  <c r="K84" i="13" s="1"/>
  <c r="I83" i="13"/>
  <c r="K83" i="13" s="1"/>
  <c r="I82" i="13"/>
  <c r="K82" i="13" s="1"/>
  <c r="I81" i="13"/>
  <c r="K81" i="13" s="1"/>
  <c r="I80" i="13"/>
  <c r="K80" i="13" s="1"/>
  <c r="I79" i="13"/>
  <c r="K79" i="13" s="1"/>
  <c r="I78" i="13"/>
  <c r="K78" i="13" s="1"/>
  <c r="I77" i="13"/>
  <c r="K77" i="13" s="1"/>
  <c r="I76" i="13"/>
  <c r="K76" i="13" s="1"/>
  <c r="I75" i="13"/>
  <c r="K75" i="13" s="1"/>
  <c r="I74" i="13"/>
  <c r="K74" i="13" s="1"/>
  <c r="I73" i="13"/>
  <c r="K73" i="13" s="1"/>
  <c r="I72" i="13"/>
  <c r="K72" i="13" s="1"/>
  <c r="I71" i="13"/>
  <c r="K71" i="13" s="1"/>
  <c r="I70" i="13"/>
  <c r="K70" i="13" s="1"/>
  <c r="I69" i="13"/>
  <c r="K69" i="13" s="1"/>
  <c r="I68" i="13"/>
  <c r="K68" i="13" s="1"/>
  <c r="I67" i="13"/>
  <c r="K67" i="13" s="1"/>
  <c r="I66" i="13"/>
  <c r="K66" i="13" s="1"/>
  <c r="I65" i="13"/>
  <c r="K65" i="13" s="1"/>
  <c r="I64" i="13"/>
  <c r="K64" i="13" s="1"/>
  <c r="I63" i="13"/>
  <c r="K63" i="13" s="1"/>
  <c r="I62" i="13"/>
  <c r="K62" i="13" s="1"/>
  <c r="I61" i="13"/>
  <c r="K61" i="13" s="1"/>
  <c r="I60" i="13"/>
  <c r="K60" i="13" s="1"/>
  <c r="I59" i="13"/>
  <c r="K59" i="13" s="1"/>
  <c r="I58" i="13"/>
  <c r="K58" i="13" s="1"/>
  <c r="I57" i="13"/>
  <c r="K57" i="13" s="1"/>
  <c r="I56" i="13"/>
  <c r="K56" i="13" s="1"/>
  <c r="I55" i="13"/>
  <c r="K55" i="13" s="1"/>
  <c r="I54" i="13"/>
  <c r="K54" i="13" s="1"/>
  <c r="I53" i="13"/>
  <c r="K53" i="13" s="1"/>
  <c r="I52" i="13"/>
  <c r="K52" i="13" s="1"/>
  <c r="I51" i="13"/>
  <c r="K51" i="13" s="1"/>
  <c r="I50" i="13"/>
  <c r="K50" i="13" s="1"/>
  <c r="I49" i="13"/>
  <c r="K49" i="13" s="1"/>
  <c r="I48" i="13"/>
  <c r="K48" i="13" s="1"/>
  <c r="I47" i="13"/>
  <c r="K47" i="13" s="1"/>
  <c r="I46" i="13"/>
  <c r="K46" i="13" s="1"/>
  <c r="I45" i="13"/>
  <c r="K45" i="13" s="1"/>
  <c r="I44" i="13"/>
  <c r="K44" i="13" s="1"/>
  <c r="I43" i="13"/>
  <c r="K43" i="13" s="1"/>
  <c r="I42" i="13"/>
  <c r="K42" i="13" s="1"/>
  <c r="I41" i="13"/>
  <c r="K41" i="13" s="1"/>
  <c r="I40" i="13"/>
  <c r="K40" i="13" s="1"/>
  <c r="I39" i="13"/>
  <c r="K39" i="13" s="1"/>
  <c r="K38" i="13"/>
  <c r="I38" i="13"/>
  <c r="I37" i="13"/>
  <c r="K37" i="13" s="1"/>
  <c r="I36" i="13"/>
  <c r="K36" i="13" s="1"/>
  <c r="I35" i="13"/>
  <c r="K35" i="13" s="1"/>
  <c r="I34" i="13"/>
  <c r="K34" i="13" s="1"/>
  <c r="I33" i="13"/>
  <c r="K33" i="13" s="1"/>
  <c r="C33" i="13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I32" i="13"/>
  <c r="J30" i="13"/>
  <c r="I27" i="13"/>
  <c r="K27" i="13" s="1"/>
  <c r="I26" i="13"/>
  <c r="K26" i="13" s="1"/>
  <c r="I25" i="13"/>
  <c r="K25" i="13" s="1"/>
  <c r="I24" i="13"/>
  <c r="K24" i="13" s="1"/>
  <c r="I23" i="13"/>
  <c r="K23" i="13" s="1"/>
  <c r="I22" i="13"/>
  <c r="K22" i="13" s="1"/>
  <c r="I21" i="13"/>
  <c r="K21" i="13" s="1"/>
  <c r="I20" i="13"/>
  <c r="K20" i="13" s="1"/>
  <c r="I19" i="13"/>
  <c r="K19" i="13" s="1"/>
  <c r="I18" i="13"/>
  <c r="K18" i="13" s="1"/>
  <c r="I17" i="13"/>
  <c r="K17" i="13" s="1"/>
  <c r="I16" i="13"/>
  <c r="K16" i="13" s="1"/>
  <c r="I15" i="13"/>
  <c r="K15" i="13" s="1"/>
  <c r="I14" i="13"/>
  <c r="K14" i="13" s="1"/>
  <c r="I13" i="13"/>
  <c r="K13" i="13" s="1"/>
  <c r="I12" i="13"/>
  <c r="K12" i="13" s="1"/>
  <c r="I11" i="13"/>
  <c r="K11" i="13" s="1"/>
  <c r="I10" i="13"/>
  <c r="K10" i="13" s="1"/>
  <c r="I9" i="13"/>
  <c r="K9" i="13" s="1"/>
  <c r="I8" i="13"/>
  <c r="K8" i="13" s="1"/>
  <c r="I7" i="13"/>
  <c r="K7" i="13" s="1"/>
  <c r="I6" i="13"/>
  <c r="K6" i="13" s="1"/>
  <c r="I5" i="13"/>
  <c r="K5" i="13" s="1"/>
  <c r="I167" i="13" l="1"/>
  <c r="K104" i="13"/>
  <c r="I102" i="13"/>
  <c r="K111" i="13"/>
  <c r="I123" i="13"/>
  <c r="K30" i="13"/>
  <c r="I30" i="13"/>
  <c r="I90" i="13"/>
  <c r="K32" i="13"/>
  <c r="K90" i="13" s="1"/>
  <c r="K92" i="13"/>
  <c r="K102" i="13" s="1"/>
  <c r="K113" i="13"/>
  <c r="K123" i="13" s="1"/>
  <c r="I171" i="11"/>
  <c r="I170" i="11"/>
  <c r="I169" i="11"/>
  <c r="I165" i="11"/>
  <c r="I164" i="11"/>
  <c r="I163" i="11"/>
  <c r="I162" i="11"/>
  <c r="I161" i="11"/>
  <c r="C161" i="11"/>
  <c r="C162" i="11" s="1"/>
  <c r="C163" i="11" s="1"/>
  <c r="C164" i="11" s="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1" i="11"/>
  <c r="I120" i="11"/>
  <c r="I119" i="11"/>
  <c r="I118" i="11"/>
  <c r="I117" i="11"/>
  <c r="I116" i="11"/>
  <c r="I115" i="11"/>
  <c r="I114" i="11"/>
  <c r="I113" i="11"/>
  <c r="I109" i="11"/>
  <c r="I108" i="11"/>
  <c r="I107" i="11"/>
  <c r="I106" i="11"/>
  <c r="I105" i="11"/>
  <c r="I104" i="11"/>
  <c r="I100" i="11"/>
  <c r="I99" i="11"/>
  <c r="I98" i="11"/>
  <c r="I97" i="11"/>
  <c r="I96" i="11"/>
  <c r="I95" i="11"/>
  <c r="I94" i="11"/>
  <c r="I93" i="11"/>
  <c r="I92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C77" i="1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25" i="10"/>
  <c r="I26" i="10"/>
  <c r="I27" i="10"/>
  <c r="C77" i="10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I171" i="10"/>
  <c r="I170" i="10"/>
  <c r="I169" i="10"/>
  <c r="I165" i="10"/>
  <c r="I164" i="10"/>
  <c r="I163" i="10"/>
  <c r="I162" i="10"/>
  <c r="I161" i="10"/>
  <c r="C161" i="10"/>
  <c r="C162" i="10" s="1"/>
  <c r="C163" i="10" s="1"/>
  <c r="C164" i="10" s="1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1" i="10"/>
  <c r="I120" i="10"/>
  <c r="I119" i="10"/>
  <c r="I118" i="10"/>
  <c r="I117" i="10"/>
  <c r="I116" i="10"/>
  <c r="I115" i="10"/>
  <c r="I114" i="10"/>
  <c r="I113" i="10"/>
  <c r="I109" i="10"/>
  <c r="I108" i="10"/>
  <c r="I107" i="10"/>
  <c r="I106" i="10"/>
  <c r="I105" i="10"/>
  <c r="I104" i="10"/>
  <c r="I100" i="10"/>
  <c r="I99" i="10"/>
  <c r="I98" i="10"/>
  <c r="I97" i="10"/>
  <c r="I96" i="10"/>
  <c r="I95" i="10"/>
  <c r="I94" i="10"/>
  <c r="I93" i="10"/>
  <c r="I92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172" i="9"/>
  <c r="I174" i="9"/>
  <c r="I173" i="9"/>
  <c r="I168" i="9"/>
  <c r="I167" i="9"/>
  <c r="I166" i="9"/>
  <c r="I165" i="9"/>
  <c r="I164" i="9"/>
  <c r="C164" i="9"/>
  <c r="C165" i="9" s="1"/>
  <c r="C166" i="9" s="1"/>
  <c r="C167" i="9" s="1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4" i="9"/>
  <c r="I123" i="9"/>
  <c r="I122" i="9"/>
  <c r="I121" i="9"/>
  <c r="I120" i="9"/>
  <c r="I119" i="9"/>
  <c r="I118" i="9"/>
  <c r="I117" i="9"/>
  <c r="I116" i="9"/>
  <c r="I112" i="9"/>
  <c r="I111" i="9"/>
  <c r="I110" i="9"/>
  <c r="I109" i="9"/>
  <c r="I108" i="9"/>
  <c r="I107" i="9"/>
  <c r="I103" i="9"/>
  <c r="I102" i="9"/>
  <c r="I101" i="9"/>
  <c r="I100" i="9"/>
  <c r="I99" i="9"/>
  <c r="I98" i="9"/>
  <c r="I97" i="9"/>
  <c r="I96" i="9"/>
  <c r="I95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170" i="8"/>
  <c r="I169" i="8"/>
  <c r="I168" i="8"/>
  <c r="I164" i="8"/>
  <c r="I163" i="8"/>
  <c r="I162" i="8"/>
  <c r="I161" i="8"/>
  <c r="I160" i="8"/>
  <c r="C160" i="8"/>
  <c r="C161" i="8" s="1"/>
  <c r="C162" i="8" s="1"/>
  <c r="C163" i="8" s="1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0" i="8"/>
  <c r="I119" i="8"/>
  <c r="I118" i="8"/>
  <c r="I117" i="8"/>
  <c r="I116" i="8"/>
  <c r="I115" i="8"/>
  <c r="I114" i="8"/>
  <c r="I113" i="8"/>
  <c r="I112" i="8"/>
  <c r="I108" i="8"/>
  <c r="I107" i="8"/>
  <c r="I106" i="8"/>
  <c r="I105" i="8"/>
  <c r="I104" i="8"/>
  <c r="I103" i="8"/>
  <c r="I99" i="8"/>
  <c r="I98" i="8"/>
  <c r="I97" i="8"/>
  <c r="I96" i="8"/>
  <c r="I95" i="8"/>
  <c r="I94" i="8"/>
  <c r="I93" i="8"/>
  <c r="I92" i="8"/>
  <c r="I91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8" i="7"/>
  <c r="I29" i="7"/>
  <c r="I114" i="7"/>
  <c r="I113" i="7"/>
  <c r="I115" i="7"/>
  <c r="I116" i="7"/>
  <c r="I117" i="7"/>
  <c r="I118" i="7"/>
  <c r="I119" i="7"/>
  <c r="I120" i="7"/>
  <c r="I112" i="7"/>
  <c r="I104" i="7"/>
  <c r="I105" i="7"/>
  <c r="I106" i="7"/>
  <c r="I107" i="7"/>
  <c r="I108" i="7"/>
  <c r="I103" i="7"/>
  <c r="I92" i="7"/>
  <c r="I93" i="7"/>
  <c r="I94" i="7"/>
  <c r="I95" i="7"/>
  <c r="I96" i="7"/>
  <c r="I97" i="7"/>
  <c r="I98" i="7"/>
  <c r="I99" i="7"/>
  <c r="I91" i="7"/>
  <c r="I170" i="7"/>
  <c r="I169" i="7"/>
  <c r="I168" i="7"/>
  <c r="I164" i="7"/>
  <c r="I163" i="7"/>
  <c r="I162" i="7"/>
  <c r="I161" i="7"/>
  <c r="I160" i="7"/>
  <c r="C160" i="7"/>
  <c r="C161" i="7" s="1"/>
  <c r="C162" i="7" s="1"/>
  <c r="C163" i="7" s="1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C160" i="6"/>
  <c r="C161" i="6" s="1"/>
  <c r="C162" i="6" s="1"/>
  <c r="C163" i="6" s="1"/>
  <c r="C164" i="6" s="1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24" i="6"/>
  <c r="I169" i="6"/>
  <c r="I170" i="6"/>
  <c r="I168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30" i="6"/>
  <c r="I122" i="6"/>
  <c r="I110" i="6"/>
  <c r="I101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30" i="5"/>
  <c r="I43" i="5"/>
  <c r="I50" i="5"/>
  <c r="I67" i="5"/>
  <c r="I6" i="5"/>
  <c r="I7" i="5"/>
  <c r="I8" i="5"/>
  <c r="I9" i="5"/>
  <c r="I10" i="5"/>
  <c r="I11" i="5"/>
  <c r="I12" i="5"/>
  <c r="I5" i="5"/>
  <c r="I14" i="5"/>
  <c r="I15" i="5"/>
  <c r="I16" i="5"/>
  <c r="I17" i="5"/>
  <c r="I18" i="5"/>
  <c r="I19" i="5"/>
  <c r="I20" i="5"/>
  <c r="I21" i="5"/>
  <c r="I22" i="5"/>
  <c r="I23" i="5"/>
  <c r="I24" i="5"/>
  <c r="I13" i="5"/>
  <c r="I170" i="5"/>
  <c r="I169" i="5"/>
  <c r="I168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2" i="5"/>
  <c r="I110" i="5"/>
  <c r="I101" i="5"/>
  <c r="I170" i="4"/>
  <c r="I169" i="4"/>
  <c r="I168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2" i="4"/>
  <c r="I110" i="4"/>
  <c r="I101" i="4"/>
  <c r="I89" i="4"/>
  <c r="I26" i="4"/>
  <c r="I166" i="4" l="1"/>
  <c r="I172" i="4"/>
  <c r="I110" i="8"/>
  <c r="I122" i="8"/>
  <c r="I172" i="8"/>
  <c r="I173" i="11"/>
  <c r="I102" i="11"/>
  <c r="I167" i="11"/>
  <c r="I123" i="11"/>
  <c r="I111" i="11"/>
  <c r="I90" i="11"/>
  <c r="I30" i="11"/>
  <c r="I173" i="10"/>
  <c r="I167" i="10"/>
  <c r="I123" i="10"/>
  <c r="I111" i="10"/>
  <c r="I102" i="10"/>
  <c r="I90" i="10"/>
  <c r="I30" i="10"/>
  <c r="I26" i="5"/>
  <c r="I172" i="6"/>
  <c r="I114" i="9"/>
  <c r="I176" i="9"/>
  <c r="I170" i="9"/>
  <c r="I126" i="9"/>
  <c r="I105" i="9"/>
  <c r="I93" i="9"/>
  <c r="I30" i="9"/>
  <c r="I166" i="8"/>
  <c r="I101" i="8"/>
  <c r="I89" i="8"/>
  <c r="I26" i="8"/>
  <c r="I172" i="7"/>
  <c r="I166" i="7"/>
  <c r="I122" i="7"/>
  <c r="I110" i="7"/>
  <c r="I101" i="7"/>
  <c r="I89" i="7"/>
  <c r="I26" i="7"/>
  <c r="I166" i="6"/>
  <c r="I89" i="6"/>
  <c r="I26" i="6"/>
  <c r="I172" i="5"/>
  <c r="I166" i="5"/>
  <c r="I89" i="5"/>
  <c r="I26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8" i="1"/>
  <c r="I169" i="1"/>
  <c r="I170" i="1"/>
  <c r="I124" i="1"/>
  <c r="I122" i="1"/>
  <c r="I110" i="1"/>
  <c r="I101" i="1"/>
  <c r="I89" i="1"/>
  <c r="I166" i="1" l="1"/>
  <c r="I172" i="1"/>
</calcChain>
</file>

<file path=xl/sharedStrings.xml><?xml version="1.0" encoding="utf-8"?>
<sst xmlns="http://schemas.openxmlformats.org/spreadsheetml/2006/main" count="9006" uniqueCount="325">
  <si>
    <t>Nr.</t>
  </si>
  <si>
    <t>Adresas</t>
  </si>
  <si>
    <t xml:space="preserve">Butų sk.                           </t>
  </si>
  <si>
    <t>Statybos metai</t>
  </si>
  <si>
    <t>Šilumos suvartojimas šildymui</t>
  </si>
  <si>
    <t>vnt.</t>
  </si>
  <si>
    <t>metai</t>
  </si>
  <si>
    <t>kWh/m2/mėn</t>
  </si>
  <si>
    <t>m2</t>
  </si>
  <si>
    <t>MWh</t>
  </si>
  <si>
    <t>VIDURKIS</t>
  </si>
  <si>
    <t>Nepriklausomybės g. 20</t>
  </si>
  <si>
    <t>Mokyklos g. 19</t>
  </si>
  <si>
    <t>Mokyklos g. 27</t>
  </si>
  <si>
    <t>Vilniaus g. 32</t>
  </si>
  <si>
    <t>A. Mickevičiaus g. 15</t>
  </si>
  <si>
    <t>A. Mickevičiaus g. 1</t>
  </si>
  <si>
    <t>A. Mickevičiaus g. 1A</t>
  </si>
  <si>
    <t>A. Mickevičiaus g. 3</t>
  </si>
  <si>
    <t>A. Mickevičiaus g. 7</t>
  </si>
  <si>
    <t>A. Mickevičiaus g. 16</t>
  </si>
  <si>
    <t>Vilniaus g. 26</t>
  </si>
  <si>
    <t>Vilniaus g. 26A</t>
  </si>
  <si>
    <t>Vilniaus g. 26B</t>
  </si>
  <si>
    <t>Vytauto g. 31</t>
  </si>
  <si>
    <t>Vytauto g. 33</t>
  </si>
  <si>
    <t>Vytauto g. 38</t>
  </si>
  <si>
    <t>J. Sniadeckio g. 27</t>
  </si>
  <si>
    <t>A. Mickevičiaus g. 12</t>
  </si>
  <si>
    <t>A. Mickevičiaus g. 17A</t>
  </si>
  <si>
    <t>A. Mickevičiaus g. 2</t>
  </si>
  <si>
    <t>A. Mickevičiaus g. 21</t>
  </si>
  <si>
    <t>A. Mickevičiaus g. 30A</t>
  </si>
  <si>
    <t>A. Mickevičiaus g. 4</t>
  </si>
  <si>
    <t>A. Mickevičiaus g. 5</t>
  </si>
  <si>
    <t>A. Mickevičiaus g. 8</t>
  </si>
  <si>
    <t>J. Sniadeckio g.10</t>
  </si>
  <si>
    <t>J. Sniadeckio g. 12</t>
  </si>
  <si>
    <t>J. Sniadeckio g. 14</t>
  </si>
  <si>
    <t>J. Sniadeckio g. 21</t>
  </si>
  <si>
    <t>J. Sniadeckio g. 22</t>
  </si>
  <si>
    <t>J. Sniadeckio g. 24</t>
  </si>
  <si>
    <t>J. Sniadeckio g. 25</t>
  </si>
  <si>
    <t>J. Sniadeckio g. 23</t>
  </si>
  <si>
    <t>J. Sniadeckio g. 18</t>
  </si>
  <si>
    <t>Mokyklos g. 23</t>
  </si>
  <si>
    <t>Mokyklos g. 25</t>
  </si>
  <si>
    <t>Naujoji g. 2</t>
  </si>
  <si>
    <t>Naujoji g. 3</t>
  </si>
  <si>
    <t>Naujoji g. 4</t>
  </si>
  <si>
    <t>Naujoji g. 6</t>
  </si>
  <si>
    <t>Naujoji g. 7</t>
  </si>
  <si>
    <t>Nepriklausomybės g. 28</t>
  </si>
  <si>
    <t>Nepriklausomybės g. 30</t>
  </si>
  <si>
    <t>Pramonės g. 7</t>
  </si>
  <si>
    <t>Šalčios skg. 14</t>
  </si>
  <si>
    <t>Šalčios skg. 12</t>
  </si>
  <si>
    <t>Šalčios skg. 5</t>
  </si>
  <si>
    <t>Šalčios skg. 6</t>
  </si>
  <si>
    <t>Šalčios skg. 7</t>
  </si>
  <si>
    <t>Šalčios skg. 8</t>
  </si>
  <si>
    <t>Vilniaus g. 11</t>
  </si>
  <si>
    <t>Vilniaus g. 15A</t>
  </si>
  <si>
    <t>Vilniaus g. 22</t>
  </si>
  <si>
    <t>Vilniaus g. 24</t>
  </si>
  <si>
    <t>Vilniaus g. 25</t>
  </si>
  <si>
    <t>Vilniaus g. 35</t>
  </si>
  <si>
    <t>Vilniaus g. 45</t>
  </si>
  <si>
    <t>Vilniaus g. 51</t>
  </si>
  <si>
    <t>Vilniaus g. 65</t>
  </si>
  <si>
    <t>Vilniaus g. 9</t>
  </si>
  <si>
    <t>Vilniaus g. 9A</t>
  </si>
  <si>
    <t>Vytauto g. 22A</t>
  </si>
  <si>
    <t>Vytauto g. 24</t>
  </si>
  <si>
    <t>Vytauto g. 29</t>
  </si>
  <si>
    <t>Vytauto g. 30</t>
  </si>
  <si>
    <t>Vytauto g. 32</t>
  </si>
  <si>
    <t>Vytauto g. 34</t>
  </si>
  <si>
    <t>1970</t>
  </si>
  <si>
    <t>1989</t>
  </si>
  <si>
    <t>1975</t>
  </si>
  <si>
    <t>1984</t>
  </si>
  <si>
    <t>1956</t>
  </si>
  <si>
    <t>Mokyklos g. 17</t>
  </si>
  <si>
    <t>Bažnyčios g. 17</t>
  </si>
  <si>
    <t>A. Mickevičiaus g. 24</t>
  </si>
  <si>
    <t>1972</t>
  </si>
  <si>
    <t>1983</t>
  </si>
  <si>
    <t>2232,09</t>
  </si>
  <si>
    <t>937,3</t>
  </si>
  <si>
    <t>2215,37</t>
  </si>
  <si>
    <t>2265,23</t>
  </si>
  <si>
    <t>2283,78</t>
  </si>
  <si>
    <t>313,53</t>
  </si>
  <si>
    <t>1745,13</t>
  </si>
  <si>
    <t>681,36</t>
  </si>
  <si>
    <t>40</t>
  </si>
  <si>
    <t>3,94</t>
  </si>
  <si>
    <t>1,76</t>
  </si>
  <si>
    <t>1,86</t>
  </si>
  <si>
    <t>1,5</t>
  </si>
  <si>
    <t>2,01</t>
  </si>
  <si>
    <t>20</t>
  </si>
  <si>
    <t>1,66</t>
  </si>
  <si>
    <t>4,21</t>
  </si>
  <si>
    <t>2,03</t>
  </si>
  <si>
    <t>22</t>
  </si>
  <si>
    <t>1,41</t>
  </si>
  <si>
    <t>39</t>
  </si>
  <si>
    <t>4,46</t>
  </si>
  <si>
    <t>45</t>
  </si>
  <si>
    <t>3,57</t>
  </si>
  <si>
    <t>1,56</t>
  </si>
  <si>
    <t>44</t>
  </si>
  <si>
    <t>3,36</t>
  </si>
  <si>
    <t>37</t>
  </si>
  <si>
    <t>4,2</t>
  </si>
  <si>
    <t>2,41</t>
  </si>
  <si>
    <t>10</t>
  </si>
  <si>
    <t>1,81</t>
  </si>
  <si>
    <t>2,66</t>
  </si>
  <si>
    <t>6</t>
  </si>
  <si>
    <t>0,92</t>
  </si>
  <si>
    <t>2,93</t>
  </si>
  <si>
    <t>1</t>
  </si>
  <si>
    <t>2</t>
  </si>
  <si>
    <t>3</t>
  </si>
  <si>
    <t>4</t>
  </si>
  <si>
    <t>5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</si>
  <si>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</si>
  <si>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</si>
  <si>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</si>
  <si>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</si>
  <si>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</si>
  <si>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</si>
  <si>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</si>
  <si>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</si>
  <si>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</si>
  <si>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</si>
  <si>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</si>
  <si>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</si>
  <si>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A. Mickevičiaus g. 4A</t>
  </si>
  <si>
    <t>A. Mickevičiaus g. 9</t>
  </si>
  <si>
    <t>Naujoji g. 5</t>
  </si>
  <si>
    <t>T. Kosčiuškos g. 5</t>
  </si>
  <si>
    <t>T. Kosčiuškos g. 8</t>
  </si>
  <si>
    <t>Vilniaus g. 23</t>
  </si>
  <si>
    <t>Gegužės 3-osios g. 54</t>
  </si>
  <si>
    <t>Gegužės 3-osios g. 56</t>
  </si>
  <si>
    <t>Jono Pauliaus II g. 28</t>
  </si>
  <si>
    <t>Jono Pauliaus II g. 34</t>
  </si>
  <si>
    <t>Jono Pauliaus II g. 35</t>
  </si>
  <si>
    <t>Jono Pauliaus II g. 37</t>
  </si>
  <si>
    <t>M .Balinskio g. 76</t>
  </si>
  <si>
    <t>Merkio g. 10</t>
  </si>
  <si>
    <t>Merkio g. 12</t>
  </si>
  <si>
    <t>Merkio g. 4</t>
  </si>
  <si>
    <t>Merkio g. 5</t>
  </si>
  <si>
    <t>Saulėtoji g. 12</t>
  </si>
  <si>
    <t>Saulėtoji g. 36</t>
  </si>
  <si>
    <t>Saulėtoji g. 38</t>
  </si>
  <si>
    <t>Naudingas plotas</t>
  </si>
  <si>
    <t xml:space="preserve">Šilumos suvartojimas šildymui </t>
  </si>
  <si>
    <t>Šalčininkų r. sav. administracija</t>
  </si>
  <si>
    <t>garažai</t>
  </si>
  <si>
    <t>VIC</t>
  </si>
  <si>
    <t>Šalčininkų seniūnija</t>
  </si>
  <si>
    <t>Šalčininkų r. sav. kultūros centras</t>
  </si>
  <si>
    <t>Šalčininkų r. sutrikusio intelekto
žmonių dienos užimtumo centras</t>
  </si>
  <si>
    <t>Šalčininkų J. Sniadeckio gimnazija</t>
  </si>
  <si>
    <t>Bendrabutis</t>
  </si>
  <si>
    <t>Šalčininkų Santarvės gimnazija</t>
  </si>
  <si>
    <t>Šalč. St.Moniuškos menų m-kla</t>
  </si>
  <si>
    <t>Šalčininkų specialioji mokykla</t>
  </si>
  <si>
    <t>Šalčininkų vaikų l/d PASAKA</t>
  </si>
  <si>
    <t>Šalčininkų vaikų l/d VYTURĖLIS</t>
  </si>
  <si>
    <t xml:space="preserve">Čiužakampių senelių globos namai </t>
  </si>
  <si>
    <t xml:space="preserve">savarankiško gyvenimo namai </t>
  </si>
  <si>
    <t>Čiužiakampio Pagrindinė Mokykla</t>
  </si>
  <si>
    <t>Jašiūnų Aušros gimnazija</t>
  </si>
  <si>
    <t>Jašiūnų l/d ŽILVITIS</t>
  </si>
  <si>
    <t>Dieveniškių Ryto gimnazija</t>
  </si>
  <si>
    <t>Eišiškių vaikų l/d ŽIBURĖLIS</t>
  </si>
  <si>
    <t>Eišiškių St.Rapolionio gimnazija</t>
  </si>
  <si>
    <t>Eišiškių muzikos mokykla</t>
  </si>
  <si>
    <t>Baltosios Vokės seniūnija</t>
  </si>
  <si>
    <t>B.Vokės Elizos Ožeškovos gimnazija</t>
  </si>
  <si>
    <t>B.Vokės „Šilo“ gimnazija</t>
  </si>
  <si>
    <t>Baltosios Vokės l/d</t>
  </si>
  <si>
    <t>Butrimonių seniūnija</t>
  </si>
  <si>
    <t>Butrimonių A.Krepštul gimnazija</t>
  </si>
  <si>
    <t>Jašiūnų seniūnija</t>
  </si>
  <si>
    <t>Dainavos pagrindinė mokykla</t>
  </si>
  <si>
    <t>Poškonių seniūnija</t>
  </si>
  <si>
    <t>Poškonių l/d</t>
  </si>
  <si>
    <t>Dieveniškių l/d</t>
  </si>
  <si>
    <t>Šalčininkų socialinių paslaugų centras</t>
  </si>
  <si>
    <t>Antstolės T.Gerasimovič kontora</t>
  </si>
  <si>
    <t>AB Lietuvos paštas</t>
  </si>
  <si>
    <t>Šalčininkėlių V. Kozakevičiaus laisvalaikio ir sporto centras</t>
  </si>
  <si>
    <t>Baltosios Vokės pramogų centras</t>
  </si>
  <si>
    <t>Šalčininkų r. šeimos ir vaiko gerovės centras
gerovės centras</t>
  </si>
  <si>
    <t>Jašiūnų M.Balinskio gimnazija</t>
  </si>
  <si>
    <t>Dieveniškių A.Mickevičiaus gimnazija</t>
  </si>
  <si>
    <t>VĮ Turto bankas/
Architektų g. 4, Šalčininkai</t>
  </si>
  <si>
    <t>Vilniaus agroekologijos mokymo
 centras</t>
  </si>
  <si>
    <t>S. Bumblauskas</t>
  </si>
  <si>
    <t>Viešasis sektorius</t>
  </si>
  <si>
    <t>renovuoti daugiabučiai</t>
  </si>
  <si>
    <t>iki 1993 m. pastatyti ir nerenovuoti daugiabučiai</t>
  </si>
  <si>
    <t>Ūkinės ir komercinės veiklos sektorius</t>
  </si>
  <si>
    <t>VERSLO PARTNERIAI</t>
  </si>
  <si>
    <t>JAŠIŪNAI</t>
  </si>
  <si>
    <t>EIŠIŠKĖS</t>
  </si>
  <si>
    <t>BALTOJI VOKĖ</t>
  </si>
  <si>
    <t>ŠALČININKAI</t>
  </si>
  <si>
    <t>1032,29</t>
  </si>
  <si>
    <t>1,97</t>
  </si>
  <si>
    <t>1042,62</t>
  </si>
  <si>
    <t>1,59</t>
  </si>
  <si>
    <t>2033,99</t>
  </si>
  <si>
    <t>1,67</t>
  </si>
  <si>
    <t>J. Sniadeckio g. 20</t>
  </si>
  <si>
    <t>A. Mickevičiaus g. 10</t>
  </si>
  <si>
    <t>Vilniaus g. 13</t>
  </si>
  <si>
    <t>Mokyklos g. 21</t>
  </si>
  <si>
    <t>ŠILUMOS SUVARTOJIMAS 2020 M. SPALIO MĖN.</t>
  </si>
  <si>
    <t>ŠILUMOS SUVARTOJIMAS 2020 M. LAPKRIČIO MĖN.</t>
  </si>
  <si>
    <t>ŠILUMOS SUVARTOJIMAS 2020 M. GRUODŽIO MĖN.</t>
  </si>
  <si>
    <t>Merkio g. 8</t>
  </si>
  <si>
    <t>Transeita Logistics, UAB</t>
  </si>
  <si>
    <t>ŠILUMOS SUVARTOJIMAS 2021 M. SAUSIO MĖN.</t>
  </si>
  <si>
    <t>ŠILUMOS SUVARTOJIMAS 2021 M.VASARIO MĖN.</t>
  </si>
  <si>
    <t>ŠILUMOS SUVARTOJIMAS 2021 M.KOVO MĖN.</t>
  </si>
  <si>
    <t>ŠILUMOS SUVARTOJIMAS 2021 M. BALANDŽIO MĖN.</t>
  </si>
  <si>
    <t>21</t>
  </si>
  <si>
    <t>23</t>
  </si>
  <si>
    <t>ŠILUMOS SUVARTOJIMAS 2021 M. SPALIO MĖN.</t>
  </si>
  <si>
    <t>Vilniaus g. 33</t>
  </si>
  <si>
    <t>Vilniaus g. 61</t>
  </si>
  <si>
    <t>Architektų g. 3</t>
  </si>
  <si>
    <t>ŠILUMOS SUVARTOJIMAS 2021 M. LAPKRIČIO MĖN.</t>
  </si>
  <si>
    <t>Šalčininkų r. šeimos ir vaiko gerovės centras gerovės centras</t>
  </si>
  <si>
    <t>1981</t>
  </si>
  <si>
    <t>ct/kWh su PVM</t>
  </si>
  <si>
    <t xml:space="preserve">Šilumos kaina </t>
  </si>
  <si>
    <t>Eur su PVM</t>
  </si>
  <si>
    <t>Mokėjimai už šildymą 50 kv. m. bute (2 kambarių)</t>
  </si>
  <si>
    <t>ŠILUMOS SUVARTOJIMAS 2022 M. SAUSIO MĖN.</t>
  </si>
  <si>
    <t>ŠILUMOS SUVARTOJIMAS 2021 M. GRUODŽIO MĖN.</t>
  </si>
  <si>
    <t>ŠILUMOS SUVARTOJIMAS 2022 M. VASARIO MĖN.</t>
  </si>
  <si>
    <t>ŠILUMOS SUVARTOJIMAS 2022 M. KOVO MĖN.</t>
  </si>
  <si>
    <t>ŠILUMOS SUVARTOJIMAS 2022 M. BALANDŽIO MĖN.</t>
  </si>
  <si>
    <t>ŠILUMOS SUVARTOJIMAS 2022 M. SPALIO MĖN.</t>
  </si>
  <si>
    <t>24</t>
  </si>
  <si>
    <t>25</t>
  </si>
  <si>
    <t>26</t>
  </si>
  <si>
    <t>27</t>
  </si>
  <si>
    <t>28</t>
  </si>
  <si>
    <t>29</t>
  </si>
  <si>
    <t>30</t>
  </si>
  <si>
    <t xml:space="preserve">Čiužiakampių senelių globos namai </t>
  </si>
  <si>
    <t>Eišiškių gimnazijos skyrius Dainavoje</t>
  </si>
  <si>
    <t>ŠILUMOS SUVARTOJIMAS 2022 M. LAPKRIČIO MĖN.</t>
  </si>
  <si>
    <t>31</t>
  </si>
  <si>
    <t>32</t>
  </si>
  <si>
    <t>ŠILUMOS SUVARTOJIMAS 2022 M. GRUODŽIO MĖN.</t>
  </si>
  <si>
    <t>ŠILUMOS SUVARTOJIMAS 2023 M. SAUSIO MĖN.</t>
  </si>
  <si>
    <t>Šalčininkų r. sav. Administracijos garažai</t>
  </si>
  <si>
    <t>ŠILUMOS SUVARTOJIMAS 2023 M. VASARIO MĖN.</t>
  </si>
  <si>
    <t>Šalčininkų r. sav. 
kultūros centras</t>
  </si>
  <si>
    <t>Baltosios Vokės 
pramogų centras</t>
  </si>
  <si>
    <t>Šalčininkų J. Sniadeckio
 gimnazija</t>
  </si>
  <si>
    <t>Šalčininkų Santarvės
gimnazija</t>
  </si>
  <si>
    <t>Šalč. St.Moniuškos
menų m-kla</t>
  </si>
  <si>
    <t>Šalčininkų specialioji
mokykla</t>
  </si>
  <si>
    <t>Šalčininkų r. sav.
administracija</t>
  </si>
  <si>
    <t>Šalčininkų vaikų 
l/d PASAKA</t>
  </si>
  <si>
    <t>Šalčininkų vaikų 
l/d VYTURĖLIS</t>
  </si>
  <si>
    <t xml:space="preserve">Čiužiakampių senelių
globos namai </t>
  </si>
  <si>
    <t xml:space="preserve">savarankiško gyvenimo
namai </t>
  </si>
  <si>
    <t>Jašiūnų M.Balinskio
gimnazija</t>
  </si>
  <si>
    <t>Dieveniškių Ryto
gimnazija</t>
  </si>
  <si>
    <t>Dieveniškių
A.Mickevičiaus gimnazija</t>
  </si>
  <si>
    <t>Eišiškių vaikų
l/d ŽIBURĖLIS</t>
  </si>
  <si>
    <t>Eišiškių St.Rapolionio
gimnazija</t>
  </si>
  <si>
    <t>B.Vokės Elizos
Ožeškovos gimnazija</t>
  </si>
  <si>
    <t>Butrimonių A.Krepštul
gimnazija</t>
  </si>
  <si>
    <t>Šalčininkų socialinių
paslaugų centras</t>
  </si>
  <si>
    <t>33</t>
  </si>
  <si>
    <t>ŠILUMOS SUVARTOJIMAS 2023 M. KOVO MĖN.</t>
  </si>
  <si>
    <t>ŠILUMOS SUVARTOJIMAS 2023 M. BALANDŽIO MĖN.</t>
  </si>
  <si>
    <t>34</t>
  </si>
  <si>
    <t>35</t>
  </si>
  <si>
    <t>Vilniaus agroekologijos mokymo centras</t>
  </si>
  <si>
    <t>ŠILUMOS SUVARTOJIMAS 2023 M. SPALIO MĖN.</t>
  </si>
  <si>
    <t>ŠILUMOS SUVARTOJIMAS 2023 M. LAPKRIČIO MĖN.</t>
  </si>
  <si>
    <t>ŠILUMOS SUVARTOJIMAS 2023 M. GRUODŽIO MĖN.</t>
  </si>
  <si>
    <t>ŠILUMOS SUVARTOJIMAS 2024 M. SAUSIO MĖN.</t>
  </si>
  <si>
    <t>ŠILUMOS SUVARTOJIMAS 2024 M. VASARIO MĖN.</t>
  </si>
  <si>
    <t>ŠILUMOS SUVARTOJIMAS 2024 M. KOVO MĖN.</t>
  </si>
  <si>
    <t>ŠILUMOS SUVARTOJIMAS 2024 M. SPALIO MĖN.</t>
  </si>
  <si>
    <t>36</t>
  </si>
  <si>
    <t>38</t>
  </si>
  <si>
    <t>41</t>
  </si>
  <si>
    <t xml:space="preserve">Čiužiakampių socialinių palsaugų namai </t>
  </si>
  <si>
    <t>ŠILUMOS SUVARTOJIMAS 2024 M. LAPKRIČIO MĖN.</t>
  </si>
  <si>
    <t>ŠILUMOS SUVARTOJIMAS 2024 M. GRUODŽIO MĖN.</t>
  </si>
  <si>
    <t xml:space="preserve">Čiužiakampių socialinių paslaugų namai </t>
  </si>
  <si>
    <t>ŠILUMOS SUVARTOJIMAS 2025 M. SAUSIO MĖN.</t>
  </si>
  <si>
    <t>ŠILUMOS SUVARTOJIMAS 2025 M. VASARIO MĖN.</t>
  </si>
  <si>
    <t>ŠILUMOS SUVARTOJIMAS 2025 M. KOVO MĖN.</t>
  </si>
  <si>
    <t>ŠILUMOS SUVARTOJIMAS 2025 M. BALANDŽIO MĖN.</t>
  </si>
  <si>
    <t>ŠILUMOS SUVARTOJIMAS 2025 M. SPALIO MĖN.</t>
  </si>
  <si>
    <t>42</t>
  </si>
  <si>
    <t>43</t>
  </si>
  <si>
    <t>46</t>
  </si>
  <si>
    <t>J. Sniadeckio g. 32</t>
  </si>
  <si>
    <t>ŠILUMOS SUVARTOJIMAS 2025 M. LAPKRIČIO MĖN.</t>
  </si>
  <si>
    <t>ŠILUMOS SUVARTOJIMAS 2025 M. GRUODŽIO MĖN.</t>
  </si>
  <si>
    <t>ŠILUMOS SUVARTOJIMAS 2026 M. SAUSIO MĖN.</t>
  </si>
  <si>
    <t>Čiužiakampių senelių globos namai</t>
  </si>
  <si>
    <t>ŠILUMOS SUVARTOJIMAS 2026 M. VASARIO MĖN.</t>
  </si>
  <si>
    <t>Šalčininkų r. sutrikusio intelekto žmonių dienos užimtumo centras</t>
  </si>
  <si>
    <t>ŠILUMOS SUVARTOJIMAS 2026 M. KOVO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</si>
</sst>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17">
    <xf numFmtId="0" fontId="0" fillId="0" borderId="0" xfId="0"/>
    <xf numFmtId="0" fontId="2" fillId="5" borderId="1" xfId="1" applyFont="1" applyBorder="1"/>
    <xf numFmtId="0" fontId="2" fillId="5" borderId="1" xfId="1" applyFont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0" fontId="2" fillId="4" borderId="5" xfId="0" applyFont="1" applyFill="1" applyBorder="1"/>
    <xf numFmtId="0" fontId="2" fillId="5" borderId="5" xfId="1" applyFont="1" applyBorder="1" applyAlignment="1">
      <alignment horizontal="center"/>
    </xf>
    <xf numFmtId="0" fontId="2" fillId="5" borderId="5" xfId="1" applyFont="1" applyBorder="1"/>
    <xf numFmtId="0" fontId="2" fillId="6" borderId="1" xfId="2" applyFont="1" applyBorder="1"/>
    <xf numFmtId="0" fontId="2" fillId="6" borderId="1" xfId="2" applyFont="1" applyBorder="1" applyAlignment="1">
      <alignment horizontal="left" wrapText="1"/>
    </xf>
    <xf numFmtId="0" fontId="2" fillId="6" borderId="1" xfId="2" applyFont="1" applyBorder="1" applyAlignment="1">
      <alignment wrapText="1"/>
    </xf>
    <xf numFmtId="0" fontId="2" fillId="6" borderId="1" xfId="2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6" borderId="6" xfId="2" applyFont="1" applyBorder="1" applyAlignment="1">
      <alignment horizontal="center"/>
    </xf>
    <xf numFmtId="0" fontId="3" fillId="6" borderId="2" xfId="2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/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center" vertical="top"/>
    </xf>
    <xf numFmtId="0" fontId="2" fillId="5" borderId="5" xfId="1" applyFont="1" applyBorder="1" applyAlignment="1">
      <alignment horizontal="left"/>
    </xf>
    <xf numFmtId="2" fontId="2" fillId="4" borderId="1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5" borderId="1" xfId="1" applyNumberFormat="1" applyFont="1" applyBorder="1" applyAlignment="1">
      <alignment horizontal="center"/>
    </xf>
    <xf numFmtId="2" fontId="2" fillId="5" borderId="5" xfId="1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6" borderId="1" xfId="2" applyNumberFormat="1" applyFont="1" applyBorder="1" applyAlignment="1">
      <alignment horizontal="center"/>
    </xf>
    <xf numFmtId="2" fontId="3" fillId="6" borderId="6" xfId="2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1" applyFont="1" applyFill="1" applyBorder="1"/>
    <xf numFmtId="2" fontId="2" fillId="0" borderId="1" xfId="1" applyNumberFormat="1" applyFont="1" applyFill="1" applyBorder="1" applyAlignment="1">
      <alignment horizontal="center"/>
    </xf>
    <xf numFmtId="0" fontId="2" fillId="0" borderId="5" xfId="1" applyFont="1" applyFill="1" applyBorder="1"/>
    <xf numFmtId="0" fontId="2" fillId="0" borderId="5" xfId="1" applyFont="1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2" fontId="2" fillId="3" borderId="1" xfId="1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7" fillId="2" borderId="8" xfId="0" applyNumberFormat="1" applyFont="1" applyFill="1" applyBorder="1" applyAlignment="1">
      <alignment horizontal="center" vertical="center" textRotation="90"/>
    </xf>
    <xf numFmtId="44" fontId="7" fillId="2" borderId="0" xfId="0" applyNumberFormat="1" applyFont="1" applyFill="1" applyAlignment="1">
      <alignment horizontal="center" vertical="center" textRotation="90"/>
    </xf>
    <xf numFmtId="44" fontId="7" fillId="2" borderId="7" xfId="0" applyNumberFormat="1" applyFont="1" applyFill="1" applyBorder="1" applyAlignment="1">
      <alignment horizontal="center" vertical="center" textRotation="90"/>
    </xf>
    <xf numFmtId="0" fontId="4" fillId="2" borderId="4" xfId="0" applyFont="1" applyFill="1" applyBorder="1" applyAlignment="1" applyProtection="1">
      <alignment horizontal="center" vertical="center" textRotation="90" wrapText="1"/>
      <protection locked="0"/>
    </xf>
    <xf numFmtId="0" fontId="4" fillId="2" borderId="3" xfId="0" applyFont="1" applyFill="1" applyBorder="1" applyAlignment="1" applyProtection="1">
      <alignment horizontal="center" vertical="center" textRotation="90" wrapText="1"/>
      <protection locked="0"/>
    </xf>
    <xf numFmtId="0" fontId="4" fillId="2" borderId="5" xfId="0" applyFont="1" applyFill="1" applyBorder="1" applyAlignment="1" applyProtection="1">
      <alignment horizontal="center" vertical="center" textRotation="90" wrapText="1"/>
      <protection locked="0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 vertical="center" textRotation="90" wrapText="1"/>
      <protection locked="0"/>
    </xf>
    <xf numFmtId="0" fontId="4" fillId="4" borderId="3" xfId="0" applyFont="1" applyFill="1" applyBorder="1" applyAlignment="1" applyProtection="1">
      <alignment horizontal="center" vertical="center" textRotation="90" wrapText="1"/>
      <protection locked="0"/>
    </xf>
    <xf numFmtId="0" fontId="4" fillId="4" borderId="5" xfId="0" applyFont="1" applyFill="1" applyBorder="1" applyAlignment="1" applyProtection="1">
      <alignment horizontal="center" vertical="center" textRotation="90" wrapText="1"/>
      <protection locked="0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4" fontId="7" fillId="2" borderId="9" xfId="0" applyNumberFormat="1" applyFont="1" applyFill="1" applyBorder="1" applyAlignment="1">
      <alignment horizontal="center" vertical="center" textRotation="90"/>
    </xf>
    <xf numFmtId="44" fontId="7" fillId="2" borderId="2" xfId="0" applyNumberFormat="1" applyFont="1" applyFill="1" applyBorder="1" applyAlignment="1">
      <alignment horizontal="center" vertical="center" textRotation="90"/>
    </xf>
    <xf numFmtId="44" fontId="7" fillId="2" borderId="6" xfId="0" applyNumberFormat="1" applyFont="1" applyFill="1" applyBorder="1" applyAlignment="1">
      <alignment horizontal="center" vertical="center" textRotation="90"/>
    </xf>
    <xf numFmtId="44" fontId="7" fillId="2" borderId="4" xfId="0" applyNumberFormat="1" applyFont="1" applyFill="1" applyBorder="1" applyAlignment="1">
      <alignment horizontal="center" vertical="center" textRotation="90"/>
    </xf>
    <xf numFmtId="44" fontId="7" fillId="2" borderId="3" xfId="0" applyNumberFormat="1" applyFont="1" applyFill="1" applyBorder="1" applyAlignment="1">
      <alignment horizontal="center" vertical="center" textRotation="90"/>
    </xf>
    <xf numFmtId="44" fontId="7" fillId="2" borderId="5" xfId="0" applyNumberFormat="1" applyFont="1" applyFill="1" applyBorder="1" applyAlignment="1">
      <alignment horizontal="center" vertical="center" textRotation="90"/>
    </xf>
    <xf numFmtId="0" fontId="4" fillId="4" borderId="1" xfId="0" applyFont="1" applyFill="1" applyBorder="1" applyAlignment="1" applyProtection="1">
      <alignment horizontal="center" vertical="center" textRotation="90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1" fillId="6" borderId="10" xfId="2" applyBorder="1" applyAlignment="1">
      <alignment horizontal="center"/>
    </xf>
    <xf numFmtId="0" fontId="1" fillId="6" borderId="8" xfId="2" applyBorder="1" applyAlignment="1">
      <alignment horizontal="center"/>
    </xf>
    <xf numFmtId="0" fontId="1" fillId="6" borderId="11" xfId="2" applyBorder="1" applyAlignment="1">
      <alignment horizontal="center"/>
    </xf>
    <xf numFmtId="0" fontId="1" fillId="6" borderId="0" xfId="2" applyBorder="1" applyAlignment="1">
      <alignment horizontal="center"/>
    </xf>
    <xf numFmtId="0" fontId="1" fillId="6" borderId="12" xfId="2" applyBorder="1" applyAlignment="1">
      <alignment horizontal="center"/>
    </xf>
    <xf numFmtId="0" fontId="1" fillId="6" borderId="7" xfId="2" applyBorder="1" applyAlignment="1">
      <alignment horizontal="center"/>
    </xf>
    <xf numFmtId="0" fontId="2" fillId="6" borderId="10" xfId="2" applyFont="1" applyBorder="1" applyAlignment="1">
      <alignment horizontal="center"/>
    </xf>
    <xf numFmtId="0" fontId="2" fillId="6" borderId="8" xfId="2" applyFont="1" applyBorder="1" applyAlignment="1">
      <alignment horizontal="center"/>
    </xf>
    <xf numFmtId="0" fontId="2" fillId="6" borderId="12" xfId="2" applyFont="1" applyBorder="1" applyAlignment="1">
      <alignment horizontal="center"/>
    </xf>
    <xf numFmtId="0" fontId="2" fillId="6" borderId="7" xfId="2" applyFont="1" applyBorder="1" applyAlignment="1">
      <alignment horizontal="center"/>
    </xf>
  </cellXfs>
  <cellStyles count="3">
    <cellStyle name="20% – paryškinimas 3" xfId="1" builtinId="38"/>
    <cellStyle name="40% – paryškinimas 3" xfId="2" builtinId="39"/>
    <cellStyle name="Įprastas" xfId="0" builtinId="0"/>
  </cellStyles>
  <dxfs count="0"/>
  <tableStyles count="0" defaultTableStyle="TableStyleMedium2" defaultPivotStyle="PivotStyleLight16"/>
  <colors>
    <mruColors>
      <color rgb="FFCCFF99"/>
      <color rgb="FFCCFFCC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opLeftCell="A137" workbookViewId="0">
      <pane xSplit="4" topLeftCell="E1" activePane="topRight" state="frozen"/>
      <selection pane="topRight" activeCell="I168" sqref="I168"/>
    </sheetView>
  </sheetViews>
  <sheetFormatPr defaultRowHeight="12.75" x14ac:dyDescent="0.2"/>
  <cols>
    <col min="1" max="1" width="9.140625" style="3"/>
    <col min="2" max="2" width="9.42578125" style="3" customWidth="1"/>
    <col min="3" max="3" width="3.5703125" style="3" customWidth="1"/>
    <col min="4" max="4" width="30" style="3" customWidth="1"/>
    <col min="5" max="5" width="10" style="3" customWidth="1"/>
    <col min="6" max="6" width="6.5703125" style="3" customWidth="1"/>
    <col min="7" max="7" width="12.5703125" style="3" customWidth="1"/>
    <col min="8" max="9" width="12.5703125" style="5" customWidth="1"/>
    <col min="10" max="10" width="5.5703125" style="5" customWidth="1"/>
    <col min="11" max="11" width="9.140625" style="3" customWidth="1"/>
    <col min="12" max="16384" width="9.140625" style="3"/>
  </cols>
  <sheetData>
    <row r="1" spans="1:10" ht="14.25" x14ac:dyDescent="0.2">
      <c r="B1" s="4"/>
      <c r="D1" s="73" t="s">
        <v>226</v>
      </c>
      <c r="E1" s="74"/>
      <c r="F1" s="74"/>
      <c r="G1" s="74"/>
      <c r="H1" s="74"/>
      <c r="I1" s="74"/>
    </row>
    <row r="3" spans="1:10" s="7" customFormat="1" ht="41.25" customHeight="1" x14ac:dyDescent="0.2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6"/>
    </row>
    <row r="4" spans="1:10" s="7" customFormat="1" ht="15.75" customHeight="1" x14ac:dyDescent="0.2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6"/>
    </row>
    <row r="5" spans="1:10" s="7" customFormat="1" ht="13.5" customHeight="1" x14ac:dyDescent="0.2">
      <c r="A5" s="76"/>
      <c r="B5" s="79"/>
      <c r="C5" s="8" t="s">
        <v>124</v>
      </c>
      <c r="D5" s="8" t="s">
        <v>16</v>
      </c>
      <c r="E5" s="9" t="s">
        <v>88</v>
      </c>
      <c r="F5" s="9" t="s">
        <v>96</v>
      </c>
      <c r="G5" s="9" t="s">
        <v>80</v>
      </c>
      <c r="H5" s="9" t="s">
        <v>97</v>
      </c>
      <c r="I5" s="9" t="s">
        <v>98</v>
      </c>
      <c r="J5" s="6"/>
    </row>
    <row r="6" spans="1:10" s="7" customFormat="1" x14ac:dyDescent="0.2">
      <c r="A6" s="76"/>
      <c r="B6" s="79"/>
      <c r="C6" s="8" t="s">
        <v>125</v>
      </c>
      <c r="D6" s="8" t="s">
        <v>17</v>
      </c>
      <c r="E6" s="9" t="s">
        <v>216</v>
      </c>
      <c r="F6" s="9" t="s">
        <v>102</v>
      </c>
      <c r="G6" s="9" t="s">
        <v>80</v>
      </c>
      <c r="H6" s="9" t="s">
        <v>105</v>
      </c>
      <c r="I6" s="9" t="s">
        <v>217</v>
      </c>
      <c r="J6" s="6"/>
    </row>
    <row r="7" spans="1:10" s="7" customFormat="1" x14ac:dyDescent="0.2">
      <c r="A7" s="76"/>
      <c r="B7" s="79"/>
      <c r="C7" s="8" t="s">
        <v>126</v>
      </c>
      <c r="D7" s="8" t="s">
        <v>18</v>
      </c>
      <c r="E7" s="9" t="s">
        <v>89</v>
      </c>
      <c r="F7" s="9" t="s">
        <v>106</v>
      </c>
      <c r="G7" s="9" t="s">
        <v>80</v>
      </c>
      <c r="H7" s="9" t="s">
        <v>107</v>
      </c>
      <c r="I7" s="9" t="s">
        <v>100</v>
      </c>
      <c r="J7" s="6"/>
    </row>
    <row r="8" spans="1:10" s="7" customFormat="1" x14ac:dyDescent="0.2">
      <c r="A8" s="76"/>
      <c r="B8" s="79"/>
      <c r="C8" s="8" t="s">
        <v>127</v>
      </c>
      <c r="D8" s="8" t="s">
        <v>19</v>
      </c>
      <c r="E8" s="9" t="s">
        <v>90</v>
      </c>
      <c r="F8" s="9" t="s">
        <v>108</v>
      </c>
      <c r="G8" s="9" t="s">
        <v>80</v>
      </c>
      <c r="H8" s="9" t="s">
        <v>109</v>
      </c>
      <c r="I8" s="9" t="s">
        <v>101</v>
      </c>
      <c r="J8" s="6"/>
    </row>
    <row r="9" spans="1:10" s="7" customFormat="1" x14ac:dyDescent="0.2">
      <c r="A9" s="76"/>
      <c r="B9" s="79"/>
      <c r="C9" s="8" t="s">
        <v>128</v>
      </c>
      <c r="D9" s="8" t="s">
        <v>15</v>
      </c>
      <c r="E9" s="9" t="s">
        <v>218</v>
      </c>
      <c r="F9" s="9" t="s">
        <v>102</v>
      </c>
      <c r="G9" s="9" t="s">
        <v>79</v>
      </c>
      <c r="H9" s="9" t="s">
        <v>103</v>
      </c>
      <c r="I9" s="9" t="s">
        <v>219</v>
      </c>
      <c r="J9" s="6"/>
    </row>
    <row r="10" spans="1:10" s="7" customFormat="1" x14ac:dyDescent="0.2">
      <c r="A10" s="76"/>
      <c r="B10" s="79"/>
      <c r="C10" s="8" t="s">
        <v>121</v>
      </c>
      <c r="D10" s="8" t="s">
        <v>20</v>
      </c>
      <c r="E10" s="9" t="s">
        <v>91</v>
      </c>
      <c r="F10" s="9" t="s">
        <v>96</v>
      </c>
      <c r="G10" s="9" t="s">
        <v>81</v>
      </c>
      <c r="H10" s="9" t="s">
        <v>104</v>
      </c>
      <c r="I10" s="9" t="s">
        <v>99</v>
      </c>
      <c r="J10" s="6"/>
    </row>
    <row r="11" spans="1:10" s="7" customFormat="1" x14ac:dyDescent="0.2">
      <c r="A11" s="76"/>
      <c r="B11" s="79"/>
      <c r="C11" s="8" t="s">
        <v>129</v>
      </c>
      <c r="D11" s="8" t="s">
        <v>27</v>
      </c>
      <c r="E11" s="9" t="s">
        <v>92</v>
      </c>
      <c r="F11" s="9" t="s">
        <v>110</v>
      </c>
      <c r="G11" s="9"/>
      <c r="H11" s="9" t="s">
        <v>111</v>
      </c>
      <c r="I11" s="9" t="s">
        <v>112</v>
      </c>
      <c r="J11" s="6"/>
    </row>
    <row r="12" spans="1:10" s="7" customFormat="1" x14ac:dyDescent="0.2">
      <c r="A12" s="76"/>
      <c r="B12" s="79"/>
      <c r="C12" s="8" t="s">
        <v>130</v>
      </c>
      <c r="D12" s="8" t="s">
        <v>11</v>
      </c>
      <c r="E12" s="9" t="s">
        <v>93</v>
      </c>
      <c r="F12" s="9" t="s">
        <v>121</v>
      </c>
      <c r="G12" s="9" t="s">
        <v>82</v>
      </c>
      <c r="H12" s="9" t="s">
        <v>122</v>
      </c>
      <c r="I12" s="9" t="s">
        <v>123</v>
      </c>
      <c r="J12" s="6"/>
    </row>
    <row r="13" spans="1:10" s="7" customFormat="1" x14ac:dyDescent="0.2">
      <c r="A13" s="76"/>
      <c r="B13" s="79"/>
      <c r="C13" s="8" t="s">
        <v>131</v>
      </c>
      <c r="D13" s="10" t="s">
        <v>83</v>
      </c>
      <c r="E13" s="9" t="s">
        <v>220</v>
      </c>
      <c r="F13" s="9" t="s">
        <v>113</v>
      </c>
      <c r="G13" s="9" t="s">
        <v>78</v>
      </c>
      <c r="H13" s="9" t="s">
        <v>114</v>
      </c>
      <c r="I13" s="9" t="s">
        <v>221</v>
      </c>
      <c r="J13" s="6"/>
    </row>
    <row r="14" spans="1:10" s="7" customFormat="1" x14ac:dyDescent="0.2">
      <c r="A14" s="76"/>
      <c r="B14" s="79"/>
      <c r="C14" s="8" t="s">
        <v>118</v>
      </c>
      <c r="D14" s="8" t="s">
        <v>12</v>
      </c>
      <c r="E14" s="9" t="s">
        <v>94</v>
      </c>
      <c r="F14" s="9" t="s">
        <v>115</v>
      </c>
      <c r="G14" s="9" t="s">
        <v>86</v>
      </c>
      <c r="H14" s="9" t="s">
        <v>116</v>
      </c>
      <c r="I14" s="9" t="s">
        <v>117</v>
      </c>
      <c r="J14" s="6"/>
    </row>
    <row r="15" spans="1:10" s="7" customFormat="1" x14ac:dyDescent="0.2">
      <c r="A15" s="76"/>
      <c r="B15" s="79"/>
      <c r="C15" s="8" t="s">
        <v>132</v>
      </c>
      <c r="D15" s="8" t="s">
        <v>13</v>
      </c>
      <c r="E15" s="9" t="s">
        <v>95</v>
      </c>
      <c r="F15" s="9" t="s">
        <v>118</v>
      </c>
      <c r="G15" s="9" t="s">
        <v>87</v>
      </c>
      <c r="H15" s="9" t="s">
        <v>119</v>
      </c>
      <c r="I15" s="9" t="s">
        <v>120</v>
      </c>
      <c r="J15" s="6"/>
    </row>
    <row r="16" spans="1:10" ht="12.75" customHeight="1" x14ac:dyDescent="0.2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2.57</v>
      </c>
      <c r="I16" s="11">
        <v>2.61</v>
      </c>
      <c r="J16" s="12"/>
    </row>
    <row r="17" spans="1:10" ht="12.75" customHeight="1" x14ac:dyDescent="0.2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2.25</v>
      </c>
      <c r="I17" s="11">
        <v>2.09</v>
      </c>
      <c r="J17" s="12"/>
    </row>
    <row r="18" spans="1:10" ht="12.75" customHeight="1" x14ac:dyDescent="0.2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2.48</v>
      </c>
      <c r="I18" s="11">
        <v>2.35</v>
      </c>
      <c r="J18" s="12"/>
    </row>
    <row r="19" spans="1:10" ht="12.75" customHeight="1" x14ac:dyDescent="0.2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0.84</v>
      </c>
      <c r="I19" s="11">
        <v>2.3199999999999998</v>
      </c>
      <c r="J19" s="12"/>
    </row>
    <row r="20" spans="1:10" ht="12.75" customHeight="1" x14ac:dyDescent="0.2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2.33</v>
      </c>
      <c r="I20" s="11">
        <v>1.46</v>
      </c>
      <c r="J20" s="12"/>
    </row>
    <row r="21" spans="1:10" ht="12.75" customHeight="1" x14ac:dyDescent="0.2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2.81</v>
      </c>
      <c r="I21" s="17">
        <v>1.85</v>
      </c>
      <c r="J21" s="12"/>
    </row>
    <row r="22" spans="1:10" ht="12.75" customHeight="1" x14ac:dyDescent="0.2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4.03</v>
      </c>
      <c r="I22" s="11">
        <v>1.76</v>
      </c>
      <c r="J22" s="12"/>
    </row>
    <row r="23" spans="1:10" ht="12.75" customHeight="1" x14ac:dyDescent="0.2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5.28</v>
      </c>
      <c r="I23" s="11">
        <v>2.06</v>
      </c>
      <c r="J23" s="12"/>
    </row>
    <row r="24" spans="1:10" ht="12.75" customHeight="1" x14ac:dyDescent="0.2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1.59</v>
      </c>
      <c r="I24" s="11">
        <v>3.1</v>
      </c>
      <c r="J24" s="12"/>
    </row>
    <row r="25" spans="1:10" ht="12.75" customHeight="1" x14ac:dyDescent="0.2">
      <c r="A25" s="76"/>
      <c r="B25" s="79"/>
      <c r="C25" s="83"/>
      <c r="D25" s="84"/>
      <c r="E25" s="84"/>
      <c r="F25" s="84"/>
      <c r="G25" s="84"/>
      <c r="H25" s="84"/>
      <c r="I25" s="35" t="s">
        <v>10</v>
      </c>
      <c r="J25" s="12"/>
    </row>
    <row r="26" spans="1:10" ht="12.75" customHeight="1" x14ac:dyDescent="0.2">
      <c r="A26" s="76"/>
      <c r="B26" s="79"/>
      <c r="C26" s="85"/>
      <c r="D26" s="86"/>
      <c r="E26" s="86"/>
      <c r="F26" s="86"/>
      <c r="G26" s="86"/>
      <c r="H26" s="86"/>
      <c r="I26" s="36">
        <f>AVERAGE(I5:I24)</f>
        <v>2.1777777777777776</v>
      </c>
      <c r="J26" s="12"/>
    </row>
    <row r="27" spans="1:10" ht="12.75" customHeight="1" x14ac:dyDescent="0.2">
      <c r="A27" s="76"/>
      <c r="B27" s="79"/>
      <c r="C27" s="87"/>
      <c r="D27" s="88"/>
      <c r="E27" s="88"/>
      <c r="F27" s="88"/>
      <c r="G27" s="88"/>
      <c r="H27" s="88"/>
      <c r="I27" s="37"/>
      <c r="J27" s="12"/>
    </row>
    <row r="28" spans="1:10" ht="12" customHeight="1" x14ac:dyDescent="0.2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5.69</v>
      </c>
      <c r="I28" s="20">
        <v>3.61</v>
      </c>
      <c r="J28" s="12"/>
    </row>
    <row r="29" spans="1:10" ht="12.75" customHeight="1" x14ac:dyDescent="0.2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2.21</v>
      </c>
      <c r="I29" s="2">
        <v>2.14</v>
      </c>
      <c r="J29" s="12"/>
    </row>
    <row r="30" spans="1:10" ht="12.75" customHeight="1" x14ac:dyDescent="0.2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5.27</v>
      </c>
      <c r="I30" s="2">
        <v>3.31</v>
      </c>
      <c r="J30" s="12"/>
    </row>
    <row r="31" spans="1:10" ht="12.75" customHeight="1" x14ac:dyDescent="0.2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4.6100000000000003</v>
      </c>
      <c r="I31" s="2">
        <v>3.81</v>
      </c>
      <c r="J31" s="12"/>
    </row>
    <row r="32" spans="1:10" ht="12.75" customHeight="1" x14ac:dyDescent="0.2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2.11</v>
      </c>
      <c r="I32" s="2">
        <v>2.0099999999999998</v>
      </c>
      <c r="J32" s="12"/>
    </row>
    <row r="33" spans="1:10" ht="12.75" customHeight="1" x14ac:dyDescent="0.2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11.4</v>
      </c>
      <c r="I33" s="2">
        <v>4.5999999999999996</v>
      </c>
      <c r="J33" s="12"/>
    </row>
    <row r="34" spans="1:10" ht="12.75" customHeight="1" x14ac:dyDescent="0.2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0.39</v>
      </c>
      <c r="I34" s="2">
        <v>3.73</v>
      </c>
      <c r="J34" s="12"/>
    </row>
    <row r="35" spans="1:10" ht="12.75" customHeight="1" x14ac:dyDescent="0.2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3.8</v>
      </c>
      <c r="I35" s="2">
        <v>3.34</v>
      </c>
      <c r="J35" s="12"/>
    </row>
    <row r="36" spans="1:10" ht="12.75" customHeight="1" x14ac:dyDescent="0.2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2.42</v>
      </c>
      <c r="I36" s="2">
        <v>2.35</v>
      </c>
      <c r="J36" s="12"/>
    </row>
    <row r="37" spans="1:10" ht="12.75" customHeight="1" x14ac:dyDescent="0.2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5.48</v>
      </c>
      <c r="I37" s="2">
        <v>3.42</v>
      </c>
      <c r="J37" s="12"/>
    </row>
    <row r="38" spans="1:10" ht="12.75" customHeight="1" x14ac:dyDescent="0.2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6.63</v>
      </c>
      <c r="I38" s="2">
        <v>6.93</v>
      </c>
      <c r="J38" s="12"/>
    </row>
    <row r="39" spans="1:10" ht="12.75" customHeight="1" x14ac:dyDescent="0.2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5.96</v>
      </c>
      <c r="I39" s="2">
        <v>3.73</v>
      </c>
      <c r="J39" s="12"/>
    </row>
    <row r="40" spans="1:10" ht="12.75" customHeight="1" x14ac:dyDescent="0.2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3.67</v>
      </c>
      <c r="I40" s="2">
        <v>2.29</v>
      </c>
      <c r="J40" s="12"/>
    </row>
    <row r="41" spans="1:10" ht="12.75" customHeight="1" x14ac:dyDescent="0.2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6.74</v>
      </c>
      <c r="I41" s="2">
        <v>4.22</v>
      </c>
      <c r="J41" s="12"/>
    </row>
    <row r="42" spans="1:10" ht="12.75" customHeight="1" x14ac:dyDescent="0.2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5.81</v>
      </c>
      <c r="I42" s="2">
        <v>3.59</v>
      </c>
      <c r="J42" s="12"/>
    </row>
    <row r="43" spans="1:10" ht="12.75" customHeight="1" x14ac:dyDescent="0.2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5.87</v>
      </c>
      <c r="I43" s="2">
        <v>3.64</v>
      </c>
      <c r="J43" s="12"/>
    </row>
    <row r="44" spans="1:10" ht="12.75" customHeight="1" x14ac:dyDescent="0.2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5.72</v>
      </c>
      <c r="I44" s="2">
        <v>3.76</v>
      </c>
      <c r="J44" s="12"/>
    </row>
    <row r="45" spans="1:10" ht="12.75" customHeight="1" x14ac:dyDescent="0.2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5.23</v>
      </c>
      <c r="I45" s="2">
        <v>3.26</v>
      </c>
      <c r="J45" s="12"/>
    </row>
    <row r="46" spans="1:10" ht="12.75" customHeight="1" x14ac:dyDescent="0.2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5.19</v>
      </c>
      <c r="I46" s="2">
        <v>4.78</v>
      </c>
      <c r="J46" s="12"/>
    </row>
    <row r="47" spans="1:10" ht="12.75" customHeight="1" x14ac:dyDescent="0.2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7.37</v>
      </c>
      <c r="I47" s="2">
        <v>4.5599999999999996</v>
      </c>
      <c r="J47" s="12"/>
    </row>
    <row r="48" spans="1:10" ht="12.75" customHeight="1" x14ac:dyDescent="0.2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4.28</v>
      </c>
      <c r="I48" s="2">
        <v>4.07</v>
      </c>
      <c r="J48" s="12"/>
    </row>
    <row r="49" spans="1:10" ht="12.75" customHeight="1" x14ac:dyDescent="0.2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3.83</v>
      </c>
      <c r="I49" s="2">
        <v>2.13</v>
      </c>
      <c r="J49" s="12"/>
    </row>
    <row r="50" spans="1:10" ht="12.75" customHeight="1" x14ac:dyDescent="0.2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7.08</v>
      </c>
      <c r="I50" s="2">
        <v>3.13</v>
      </c>
      <c r="J50" s="12"/>
    </row>
    <row r="51" spans="1:10" ht="12.75" customHeight="1" x14ac:dyDescent="0.2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1.49</v>
      </c>
      <c r="I51" s="2">
        <v>1.8</v>
      </c>
      <c r="J51" s="12"/>
    </row>
    <row r="52" spans="1:10" ht="12.75" customHeight="1" x14ac:dyDescent="0.2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4.0999999999999996</v>
      </c>
      <c r="I52" s="2">
        <v>5</v>
      </c>
      <c r="J52" s="12"/>
    </row>
    <row r="53" spans="1:10" ht="12.75" customHeight="1" x14ac:dyDescent="0.2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2.02</v>
      </c>
      <c r="I53" s="2">
        <v>4.92</v>
      </c>
      <c r="J53" s="12"/>
    </row>
    <row r="54" spans="1:10" ht="12.75" customHeight="1" x14ac:dyDescent="0.2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2.2599999999999998</v>
      </c>
      <c r="I54" s="2">
        <v>6.54</v>
      </c>
      <c r="J54" s="12"/>
    </row>
    <row r="55" spans="1:10" ht="12.75" customHeight="1" x14ac:dyDescent="0.2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2.56</v>
      </c>
      <c r="I55" s="2">
        <v>5.98</v>
      </c>
      <c r="J55" s="12"/>
    </row>
    <row r="56" spans="1:10" ht="12.75" customHeight="1" x14ac:dyDescent="0.2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2.2200000000000002</v>
      </c>
      <c r="I56" s="2">
        <v>5.44</v>
      </c>
      <c r="J56" s="12"/>
    </row>
    <row r="57" spans="1:10" ht="12.75" customHeight="1" x14ac:dyDescent="0.2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2.44</v>
      </c>
      <c r="I57" s="2">
        <v>5.98</v>
      </c>
      <c r="J57" s="12"/>
    </row>
    <row r="58" spans="1:10" ht="12.75" customHeight="1" x14ac:dyDescent="0.2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0.95</v>
      </c>
      <c r="I58" s="2">
        <v>5.27</v>
      </c>
      <c r="J58" s="12"/>
    </row>
    <row r="59" spans="1:10" ht="12.75" customHeight="1" x14ac:dyDescent="0.2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1.9</v>
      </c>
      <c r="I59" s="2">
        <v>6.03</v>
      </c>
      <c r="J59" s="12"/>
    </row>
    <row r="60" spans="1:10" ht="12.75" customHeight="1" x14ac:dyDescent="0.2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7.49</v>
      </c>
      <c r="I60" s="2">
        <v>4.66</v>
      </c>
      <c r="J60" s="12"/>
    </row>
    <row r="61" spans="1:10" ht="12.75" customHeight="1" x14ac:dyDescent="0.2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0.77</v>
      </c>
      <c r="I61" s="2">
        <v>1.47</v>
      </c>
      <c r="J61" s="12"/>
    </row>
    <row r="62" spans="1:10" ht="12.75" customHeight="1" x14ac:dyDescent="0.2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6.2</v>
      </c>
      <c r="I62" s="2">
        <v>3.39</v>
      </c>
      <c r="J62" s="12"/>
    </row>
    <row r="63" spans="1:10" ht="12.75" customHeight="1" x14ac:dyDescent="0.2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8.2100000000000009</v>
      </c>
      <c r="I63" s="2">
        <v>3.62</v>
      </c>
      <c r="J63" s="12"/>
    </row>
    <row r="64" spans="1:10" ht="12.75" customHeight="1" x14ac:dyDescent="0.2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4.8</v>
      </c>
      <c r="I64" s="2">
        <v>3.19</v>
      </c>
      <c r="J64" s="12"/>
    </row>
    <row r="65" spans="1:10" ht="12.75" customHeight="1" x14ac:dyDescent="0.2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3.25</v>
      </c>
      <c r="I65" s="2">
        <v>5.01</v>
      </c>
      <c r="J65" s="12"/>
    </row>
    <row r="66" spans="1:10" ht="12.75" customHeight="1" x14ac:dyDescent="0.2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6.07</v>
      </c>
      <c r="I66" s="2">
        <v>3.75</v>
      </c>
      <c r="J66" s="12"/>
    </row>
    <row r="67" spans="1:10" ht="12.75" customHeight="1" x14ac:dyDescent="0.2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5.05</v>
      </c>
      <c r="I67" s="2">
        <v>3.23</v>
      </c>
      <c r="J67" s="12"/>
    </row>
    <row r="68" spans="1:10" ht="12.75" customHeight="1" x14ac:dyDescent="0.2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7.72</v>
      </c>
      <c r="I68" s="2">
        <v>4.9800000000000004</v>
      </c>
      <c r="J68" s="12"/>
    </row>
    <row r="69" spans="1:10" ht="12.75" customHeight="1" x14ac:dyDescent="0.2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9.31</v>
      </c>
      <c r="I69" s="2">
        <v>4.07</v>
      </c>
      <c r="J69" s="12"/>
    </row>
    <row r="70" spans="1:10" ht="12.75" customHeight="1" x14ac:dyDescent="0.2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0.62</v>
      </c>
      <c r="I70" s="2">
        <v>3.06</v>
      </c>
      <c r="J70" s="12"/>
    </row>
    <row r="71" spans="1:10" ht="12.75" customHeight="1" x14ac:dyDescent="0.2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6.71</v>
      </c>
      <c r="I71" s="2">
        <v>4.03</v>
      </c>
      <c r="J71" s="12"/>
    </row>
    <row r="72" spans="1:10" ht="12.75" customHeight="1" x14ac:dyDescent="0.2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2.34</v>
      </c>
      <c r="I72" s="2">
        <v>6.64</v>
      </c>
      <c r="J72" s="12"/>
    </row>
    <row r="73" spans="1:10" ht="12.75" customHeight="1" x14ac:dyDescent="0.2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1.23</v>
      </c>
      <c r="I73" s="2">
        <v>1.48</v>
      </c>
      <c r="J73" s="12"/>
    </row>
    <row r="74" spans="1:10" ht="12.75" customHeight="1" x14ac:dyDescent="0.2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1.73</v>
      </c>
      <c r="I74" s="2">
        <v>1.92</v>
      </c>
      <c r="J74" s="12"/>
    </row>
    <row r="75" spans="1:10" ht="12.75" customHeight="1" x14ac:dyDescent="0.2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0.79</v>
      </c>
      <c r="I75" s="2">
        <v>0.83</v>
      </c>
      <c r="J75" s="12"/>
    </row>
    <row r="76" spans="1:10" ht="12.75" customHeight="1" x14ac:dyDescent="0.2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2.79</v>
      </c>
      <c r="I76" s="2">
        <v>2.06</v>
      </c>
      <c r="J76" s="12"/>
    </row>
    <row r="77" spans="1:10" ht="12.75" customHeight="1" x14ac:dyDescent="0.2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1.52</v>
      </c>
      <c r="I77" s="2">
        <v>5.0599999999999996</v>
      </c>
      <c r="J77" s="12"/>
    </row>
    <row r="78" spans="1:10" ht="12.75" customHeight="1" x14ac:dyDescent="0.2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5.78</v>
      </c>
      <c r="I78" s="2">
        <v>4.74</v>
      </c>
      <c r="J78" s="12"/>
    </row>
    <row r="79" spans="1:10" ht="12.75" customHeight="1" x14ac:dyDescent="0.2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5.31</v>
      </c>
      <c r="I79" s="2">
        <v>4.59</v>
      </c>
      <c r="J79" s="12"/>
    </row>
    <row r="80" spans="1:10" ht="12.75" customHeight="1" x14ac:dyDescent="0.2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4.88</v>
      </c>
      <c r="I80" s="2">
        <v>5.17</v>
      </c>
      <c r="J80" s="12"/>
    </row>
    <row r="81" spans="1:10" ht="12.75" customHeight="1" x14ac:dyDescent="0.2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2.04</v>
      </c>
      <c r="I81" s="2">
        <v>2.14</v>
      </c>
      <c r="J81" s="12"/>
    </row>
    <row r="82" spans="1:10" ht="12.75" customHeight="1" x14ac:dyDescent="0.2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1.51</v>
      </c>
      <c r="I82" s="2">
        <v>1.65</v>
      </c>
      <c r="J82" s="12"/>
    </row>
    <row r="83" spans="1:10" ht="12.75" customHeight="1" x14ac:dyDescent="0.2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0.43</v>
      </c>
      <c r="I83" s="2">
        <v>6.68</v>
      </c>
      <c r="J83" s="12"/>
    </row>
    <row r="84" spans="1:10" ht="12.75" customHeight="1" x14ac:dyDescent="0.2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7.62</v>
      </c>
      <c r="I84" s="2">
        <v>4.25</v>
      </c>
      <c r="J84" s="12"/>
    </row>
    <row r="85" spans="1:10" ht="12.75" customHeight="1" x14ac:dyDescent="0.2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0.68</v>
      </c>
      <c r="I85" s="2">
        <v>4.5</v>
      </c>
      <c r="J85" s="12"/>
    </row>
    <row r="86" spans="1:10" ht="12.75" customHeight="1" x14ac:dyDescent="0.2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0.26</v>
      </c>
      <c r="I86" s="2">
        <v>5.78</v>
      </c>
      <c r="J86" s="12"/>
    </row>
    <row r="87" spans="1:10" ht="12.75" customHeight="1" x14ac:dyDescent="0.2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0.16</v>
      </c>
      <c r="I87" s="2">
        <v>4.12</v>
      </c>
      <c r="J87" s="12"/>
    </row>
    <row r="88" spans="1:10" ht="12.75" customHeight="1" x14ac:dyDescent="0.2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12"/>
    </row>
    <row r="89" spans="1:10" ht="12.75" customHeight="1" x14ac:dyDescent="0.2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3.923999999999999</v>
      </c>
      <c r="J89" s="12"/>
    </row>
    <row r="90" spans="1:10" ht="12.75" customHeight="1" x14ac:dyDescent="0.2">
      <c r="A90" s="77"/>
      <c r="B90" s="104"/>
      <c r="C90" s="96"/>
      <c r="D90" s="97"/>
      <c r="E90" s="97"/>
      <c r="F90" s="97"/>
      <c r="G90" s="97"/>
      <c r="H90" s="97"/>
      <c r="I90" s="34"/>
      <c r="J90" s="12"/>
    </row>
    <row r="91" spans="1:10" ht="12.75" customHeight="1" x14ac:dyDescent="0.2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5.97</v>
      </c>
      <c r="I91" s="16">
        <v>8.07</v>
      </c>
      <c r="J91" s="12"/>
    </row>
    <row r="92" spans="1:10" ht="12.75" customHeight="1" x14ac:dyDescent="0.2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3.02</v>
      </c>
      <c r="I92" s="16">
        <v>17.66</v>
      </c>
      <c r="J92" s="12"/>
    </row>
    <row r="93" spans="1:10" ht="12.75" customHeight="1" x14ac:dyDescent="0.2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2.86</v>
      </c>
      <c r="I93" s="16">
        <v>10.68</v>
      </c>
      <c r="J93" s="12"/>
    </row>
    <row r="94" spans="1:10" ht="12.75" customHeight="1" x14ac:dyDescent="0.2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4.13</v>
      </c>
      <c r="I94" s="16">
        <v>7.42</v>
      </c>
      <c r="J94" s="12"/>
    </row>
    <row r="95" spans="1:10" ht="12.75" customHeight="1" x14ac:dyDescent="0.2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3.03</v>
      </c>
      <c r="I95" s="16">
        <v>13.49</v>
      </c>
      <c r="J95" s="12"/>
    </row>
    <row r="96" spans="1:10" ht="12.75" customHeight="1" x14ac:dyDescent="0.2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2.13</v>
      </c>
      <c r="I96" s="16">
        <v>11.69</v>
      </c>
      <c r="J96" s="12"/>
    </row>
    <row r="97" spans="1:10" ht="12.75" customHeight="1" x14ac:dyDescent="0.2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2.13</v>
      </c>
      <c r="I97" s="16">
        <v>11.69</v>
      </c>
      <c r="J97" s="12"/>
    </row>
    <row r="98" spans="1:10" ht="12.75" customHeight="1" x14ac:dyDescent="0.2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2</v>
      </c>
      <c r="I98" s="16">
        <v>10.02</v>
      </c>
      <c r="J98" s="12"/>
    </row>
    <row r="99" spans="1:10" ht="12.75" customHeight="1" x14ac:dyDescent="0.2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5.75</v>
      </c>
      <c r="I99" s="28">
        <v>8.24</v>
      </c>
      <c r="J99" s="12"/>
    </row>
    <row r="100" spans="1:10" ht="12.75" customHeight="1" x14ac:dyDescent="0.2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12"/>
    </row>
    <row r="101" spans="1:10" ht="12.75" customHeight="1" x14ac:dyDescent="0.2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10.995555555555555</v>
      </c>
      <c r="J101" s="12"/>
    </row>
    <row r="102" spans="1:10" ht="12.75" customHeight="1" x14ac:dyDescent="0.2">
      <c r="A102" s="100"/>
      <c r="B102" s="91"/>
      <c r="C102" s="96"/>
      <c r="D102" s="97"/>
      <c r="E102" s="97"/>
      <c r="F102" s="97"/>
      <c r="G102" s="97"/>
      <c r="H102" s="97"/>
      <c r="I102" s="42"/>
      <c r="J102" s="12"/>
    </row>
    <row r="103" spans="1:10" ht="12.75" customHeight="1" x14ac:dyDescent="0.2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3.54</v>
      </c>
      <c r="I103" s="16">
        <v>8.8000000000000007</v>
      </c>
      <c r="J103" s="12"/>
    </row>
    <row r="104" spans="1:10" ht="12.75" customHeight="1" x14ac:dyDescent="0.2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3.83</v>
      </c>
      <c r="I104" s="16">
        <v>9.6300000000000008</v>
      </c>
      <c r="J104" s="12"/>
    </row>
    <row r="105" spans="1:10" ht="12.75" customHeight="1" x14ac:dyDescent="0.2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8.2100000000000009</v>
      </c>
      <c r="I105" s="28">
        <v>7.62</v>
      </c>
      <c r="J105" s="12"/>
    </row>
    <row r="106" spans="1:10" ht="12.75" customHeight="1" x14ac:dyDescent="0.2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4.5199999999999996</v>
      </c>
      <c r="I106" s="16">
        <v>6.72</v>
      </c>
      <c r="J106" s="12"/>
    </row>
    <row r="107" spans="1:10" ht="12.75" customHeight="1" x14ac:dyDescent="0.2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17.38</v>
      </c>
      <c r="I107" s="16">
        <v>5.89</v>
      </c>
      <c r="J107" s="12"/>
    </row>
    <row r="108" spans="1:10" ht="12.75" customHeight="1" x14ac:dyDescent="0.2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13.39</v>
      </c>
      <c r="I108" s="16">
        <v>6.01</v>
      </c>
      <c r="J108" s="12"/>
    </row>
    <row r="109" spans="1:10" ht="12.75" customHeight="1" x14ac:dyDescent="0.2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12"/>
    </row>
    <row r="110" spans="1:10" ht="12.75" customHeight="1" x14ac:dyDescent="0.2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7.4450000000000003</v>
      </c>
      <c r="J110" s="12"/>
    </row>
    <row r="111" spans="1:10" ht="12.75" customHeight="1" x14ac:dyDescent="0.2">
      <c r="A111" s="103"/>
      <c r="B111" s="91"/>
      <c r="C111" s="96"/>
      <c r="D111" s="97"/>
      <c r="E111" s="97"/>
      <c r="F111" s="97"/>
      <c r="G111" s="97"/>
      <c r="H111" s="97"/>
      <c r="I111" s="33"/>
      <c r="J111" s="12"/>
    </row>
    <row r="112" spans="1:10" ht="12.75" customHeight="1" x14ac:dyDescent="0.2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2.42</v>
      </c>
      <c r="I112" s="16">
        <v>7.21</v>
      </c>
      <c r="J112" s="12"/>
    </row>
    <row r="113" spans="1:10" ht="12.75" customHeight="1" x14ac:dyDescent="0.2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2.19</v>
      </c>
      <c r="I113" s="16">
        <v>11.42</v>
      </c>
      <c r="J113" s="12"/>
    </row>
    <row r="114" spans="1:10" ht="12.75" customHeight="1" x14ac:dyDescent="0.2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5.07</v>
      </c>
      <c r="I114" s="16">
        <v>8.77</v>
      </c>
      <c r="J114" s="12"/>
    </row>
    <row r="115" spans="1:10" ht="12.75" customHeight="1" x14ac:dyDescent="0.2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0.8</v>
      </c>
      <c r="I115" s="16">
        <v>15.1</v>
      </c>
      <c r="J115" s="12"/>
    </row>
    <row r="116" spans="1:10" ht="12.75" customHeight="1" x14ac:dyDescent="0.2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1.55</v>
      </c>
      <c r="I116" s="16">
        <v>8.86</v>
      </c>
      <c r="J116" s="12"/>
    </row>
    <row r="117" spans="1:10" ht="12.75" customHeight="1" x14ac:dyDescent="0.2">
      <c r="A117" s="102"/>
      <c r="B117" s="104"/>
      <c r="C117" s="13">
        <v>6</v>
      </c>
      <c r="D117" s="13" t="s">
        <v>157</v>
      </c>
      <c r="E117" s="13">
        <v>105.82</v>
      </c>
      <c r="F117" s="13">
        <v>3</v>
      </c>
      <c r="G117" s="13"/>
      <c r="H117" s="16">
        <v>0.84</v>
      </c>
      <c r="I117" s="16">
        <v>7.92</v>
      </c>
      <c r="J117" s="12"/>
    </row>
    <row r="118" spans="1:10" ht="12.75" customHeight="1" x14ac:dyDescent="0.2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2.8</v>
      </c>
      <c r="I118" s="16">
        <v>8.01</v>
      </c>
      <c r="J118" s="12"/>
    </row>
    <row r="119" spans="1:10" ht="12.75" customHeight="1" x14ac:dyDescent="0.2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2.3199999999999998</v>
      </c>
      <c r="I119" s="16">
        <v>7.65</v>
      </c>
      <c r="J119" s="12"/>
    </row>
    <row r="120" spans="1:10" ht="12.75" customHeight="1" x14ac:dyDescent="0.2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0.25</v>
      </c>
      <c r="I120" s="16">
        <v>6.37</v>
      </c>
      <c r="J120" s="12"/>
    </row>
    <row r="121" spans="1:10" ht="12.75" customHeight="1" x14ac:dyDescent="0.2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12"/>
    </row>
    <row r="122" spans="1:10" ht="12.75" customHeight="1" x14ac:dyDescent="0.2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9.0344444444444463</v>
      </c>
      <c r="J122" s="12"/>
    </row>
    <row r="123" spans="1:10" ht="12.75" customHeight="1" x14ac:dyDescent="0.2">
      <c r="A123" s="103"/>
      <c r="B123" s="104"/>
      <c r="C123" s="96"/>
      <c r="D123" s="97"/>
      <c r="E123" s="97"/>
      <c r="F123" s="97"/>
      <c r="G123" s="97"/>
      <c r="H123" s="97"/>
      <c r="I123" s="33"/>
      <c r="J123" s="12"/>
    </row>
    <row r="124" spans="1:10" ht="12.75" customHeight="1" x14ac:dyDescent="0.2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16.317</v>
      </c>
      <c r="I124" s="15">
        <f>ROUND(H124/E124*1000,2)</f>
        <v>4.95</v>
      </c>
      <c r="J124" s="12"/>
    </row>
    <row r="125" spans="1:10" ht="12.75" customHeight="1" x14ac:dyDescent="0.2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1.94</v>
      </c>
      <c r="I125" s="15">
        <f t="shared" ref="I125:I170" si="0">ROUND(H125/E125*1000,2)</f>
        <v>4.22</v>
      </c>
      <c r="J125" s="12"/>
    </row>
    <row r="126" spans="1:10" ht="12.75" customHeight="1" x14ac:dyDescent="0.2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13.984</v>
      </c>
      <c r="I126" s="15">
        <f t="shared" si="0"/>
        <v>12.92</v>
      </c>
      <c r="J126" s="12"/>
    </row>
    <row r="127" spans="1:10" ht="12.75" customHeight="1" x14ac:dyDescent="0.2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3.637</v>
      </c>
      <c r="I127" s="15">
        <f t="shared" si="0"/>
        <v>10.48</v>
      </c>
      <c r="J127" s="12"/>
    </row>
    <row r="128" spans="1:10" ht="25.5" x14ac:dyDescent="0.2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28.126999999999999</v>
      </c>
      <c r="I128" s="15">
        <f t="shared" si="0"/>
        <v>9.34</v>
      </c>
      <c r="J128" s="12"/>
    </row>
    <row r="129" spans="1:10" ht="12.75" customHeight="1" x14ac:dyDescent="0.2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13</v>
      </c>
      <c r="I129" s="15">
        <f t="shared" si="0"/>
        <v>5.3</v>
      </c>
      <c r="J129" s="12"/>
    </row>
    <row r="130" spans="1:10" ht="12.75" customHeight="1" x14ac:dyDescent="0.2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2.7724000000000002</v>
      </c>
      <c r="I130" s="15">
        <f t="shared" si="0"/>
        <v>5.33</v>
      </c>
      <c r="J130" s="12"/>
    </row>
    <row r="131" spans="1:10" ht="12.75" customHeight="1" x14ac:dyDescent="0.2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3.7069999999999999</v>
      </c>
      <c r="I131" s="15">
        <f t="shared" si="0"/>
        <v>7.35</v>
      </c>
      <c r="J131" s="12"/>
    </row>
    <row r="132" spans="1:10" ht="12.75" customHeight="1" x14ac:dyDescent="0.2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26.998000000000001</v>
      </c>
      <c r="I132" s="15">
        <f t="shared" si="0"/>
        <v>4.6100000000000003</v>
      </c>
      <c r="J132" s="12"/>
    </row>
    <row r="133" spans="1:10" ht="12.75" customHeight="1" x14ac:dyDescent="0.2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7.702</v>
      </c>
      <c r="I133" s="15">
        <f t="shared" si="0"/>
        <v>8.0399999999999991</v>
      </c>
      <c r="J133" s="12"/>
    </row>
    <row r="134" spans="1:10" ht="12.75" customHeight="1" x14ac:dyDescent="0.2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19.529</v>
      </c>
      <c r="I134" s="15">
        <f t="shared" si="0"/>
        <v>3.97</v>
      </c>
      <c r="J134" s="12"/>
    </row>
    <row r="135" spans="1:10" ht="12.75" customHeight="1" x14ac:dyDescent="0.2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16.573</v>
      </c>
      <c r="I135" s="15">
        <f t="shared" si="0"/>
        <v>15.86</v>
      </c>
      <c r="J135" s="12"/>
    </row>
    <row r="136" spans="1:10" ht="12.75" customHeight="1" x14ac:dyDescent="0.2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15.308999999999999</v>
      </c>
      <c r="I136" s="15">
        <f t="shared" si="0"/>
        <v>5.64</v>
      </c>
      <c r="J136" s="12"/>
    </row>
    <row r="137" spans="1:10" ht="12.75" customHeight="1" x14ac:dyDescent="0.2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9.0109999999999992</v>
      </c>
      <c r="I137" s="15">
        <f t="shared" si="0"/>
        <v>4.82</v>
      </c>
      <c r="J137" s="12"/>
    </row>
    <row r="138" spans="1:10" ht="12.75" customHeight="1" x14ac:dyDescent="0.2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11.884</v>
      </c>
      <c r="I138" s="15">
        <f t="shared" si="0"/>
        <v>6.34</v>
      </c>
      <c r="J138" s="12"/>
    </row>
    <row r="139" spans="1:10" ht="12.75" customHeight="1" x14ac:dyDescent="0.2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8.7789999999999999</v>
      </c>
      <c r="I139" s="15">
        <f t="shared" si="0"/>
        <v>8.5299999999999994</v>
      </c>
      <c r="J139" s="12"/>
    </row>
    <row r="140" spans="1:10" ht="12.75" customHeight="1" x14ac:dyDescent="0.2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3.4020000000000001</v>
      </c>
      <c r="I140" s="15">
        <f t="shared" si="0"/>
        <v>6.05</v>
      </c>
      <c r="J140" s="12"/>
    </row>
    <row r="141" spans="1:10" ht="12.75" customHeight="1" x14ac:dyDescent="0.2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19.105</v>
      </c>
      <c r="I141" s="15">
        <f t="shared" si="0"/>
        <v>10.72</v>
      </c>
      <c r="J141" s="12"/>
    </row>
    <row r="142" spans="1:10" ht="12.75" customHeight="1" x14ac:dyDescent="0.2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39.753</v>
      </c>
      <c r="I142" s="15">
        <f t="shared" si="0"/>
        <v>6.84</v>
      </c>
      <c r="J142" s="12"/>
    </row>
    <row r="143" spans="1:10" ht="12.75" customHeight="1" x14ac:dyDescent="0.2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35.472999999999999</v>
      </c>
      <c r="I143" s="15">
        <f t="shared" si="0"/>
        <v>7.5</v>
      </c>
      <c r="J143" s="12"/>
    </row>
    <row r="144" spans="1:10" ht="12.75" customHeight="1" x14ac:dyDescent="0.2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6.7489999999999997</v>
      </c>
      <c r="I144" s="15">
        <f t="shared" si="0"/>
        <v>4.55</v>
      </c>
      <c r="J144" s="12"/>
    </row>
    <row r="145" spans="1:10" ht="12.75" customHeight="1" x14ac:dyDescent="0.2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9.9139999999999997</v>
      </c>
      <c r="I145" s="15">
        <f t="shared" si="0"/>
        <v>7.21</v>
      </c>
      <c r="J145" s="12"/>
    </row>
    <row r="146" spans="1:10" ht="12.75" customHeight="1" x14ac:dyDescent="0.2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28.802</v>
      </c>
      <c r="I146" s="15">
        <f t="shared" si="0"/>
        <v>8.09</v>
      </c>
      <c r="J146" s="12"/>
    </row>
    <row r="147" spans="1:10" ht="12.75" customHeight="1" x14ac:dyDescent="0.2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13.664</v>
      </c>
      <c r="I147" s="15">
        <f t="shared" si="0"/>
        <v>7.45</v>
      </c>
      <c r="J147" s="12"/>
    </row>
    <row r="148" spans="1:10" ht="12.75" customHeight="1" x14ac:dyDescent="0.2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29.821000000000002</v>
      </c>
      <c r="I148" s="15">
        <f t="shared" si="0"/>
        <v>3.98</v>
      </c>
      <c r="J148" s="12"/>
    </row>
    <row r="149" spans="1:10" ht="12.75" customHeight="1" x14ac:dyDescent="0.2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4.4000000000000004</v>
      </c>
      <c r="I149" s="15">
        <f t="shared" si="0"/>
        <v>13.02</v>
      </c>
      <c r="J149" s="12"/>
    </row>
    <row r="150" spans="1:10" ht="12.75" customHeight="1" x14ac:dyDescent="0.2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2.161</v>
      </c>
      <c r="I150" s="15">
        <f t="shared" si="0"/>
        <v>10.7</v>
      </c>
      <c r="J150" s="12"/>
    </row>
    <row r="151" spans="1:10" ht="12.75" customHeight="1" x14ac:dyDescent="0.2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12.128</v>
      </c>
      <c r="I151" s="15">
        <f t="shared" si="0"/>
        <v>4.04</v>
      </c>
      <c r="J151" s="12"/>
    </row>
    <row r="152" spans="1:10" ht="12.75" customHeight="1" x14ac:dyDescent="0.2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6.7249999999999996</v>
      </c>
      <c r="I152" s="15">
        <f t="shared" si="0"/>
        <v>7.72</v>
      </c>
      <c r="J152" s="12"/>
    </row>
    <row r="153" spans="1:10" ht="12.75" customHeight="1" x14ac:dyDescent="0.2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21.591999999999999</v>
      </c>
      <c r="I153" s="15">
        <f t="shared" si="0"/>
        <v>14.56</v>
      </c>
      <c r="J153" s="12"/>
    </row>
    <row r="154" spans="1:10" ht="12.75" customHeight="1" x14ac:dyDescent="0.2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6.8</v>
      </c>
      <c r="I154" s="15">
        <f t="shared" si="0"/>
        <v>10.36</v>
      </c>
      <c r="J154" s="12"/>
    </row>
    <row r="155" spans="1:10" ht="12.75" customHeight="1" x14ac:dyDescent="0.2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18.539000000000001</v>
      </c>
      <c r="I155" s="15">
        <f t="shared" si="0"/>
        <v>5.59</v>
      </c>
      <c r="J155" s="12"/>
    </row>
    <row r="156" spans="1:10" ht="12.75" customHeight="1" x14ac:dyDescent="0.2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3.2040000000000002</v>
      </c>
      <c r="I156" s="15">
        <f t="shared" si="0"/>
        <v>8.01</v>
      </c>
      <c r="J156" s="12"/>
    </row>
    <row r="157" spans="1:10" ht="12.75" customHeight="1" x14ac:dyDescent="0.2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16.760000000000002</v>
      </c>
      <c r="I157" s="15">
        <f t="shared" si="0"/>
        <v>10.039999999999999</v>
      </c>
      <c r="J157" s="12"/>
    </row>
    <row r="158" spans="1:10" ht="12.75" customHeight="1" x14ac:dyDescent="0.2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14.904</v>
      </c>
      <c r="I158" s="15">
        <f t="shared" si="0"/>
        <v>7.98</v>
      </c>
      <c r="J158" s="12"/>
    </row>
    <row r="159" spans="1:10" ht="12.75" customHeight="1" x14ac:dyDescent="0.2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1.756</v>
      </c>
      <c r="I159" s="15">
        <f t="shared" si="0"/>
        <v>7.98</v>
      </c>
      <c r="J159" s="12"/>
    </row>
    <row r="160" spans="1:10" ht="12.75" customHeight="1" x14ac:dyDescent="0.2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6.9980000000000002</v>
      </c>
      <c r="I160" s="15">
        <f t="shared" si="0"/>
        <v>8.2200000000000006</v>
      </c>
      <c r="J160" s="12"/>
    </row>
    <row r="161" spans="1:10" ht="12.75" customHeight="1" x14ac:dyDescent="0.2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7.9870000000000001</v>
      </c>
      <c r="I161" s="15">
        <f t="shared" si="0"/>
        <v>7.62</v>
      </c>
      <c r="J161" s="12"/>
    </row>
    <row r="162" spans="1:10" ht="12.75" customHeight="1" x14ac:dyDescent="0.2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0.60599999999999998</v>
      </c>
      <c r="I162" s="15">
        <f t="shared" si="0"/>
        <v>3.6</v>
      </c>
      <c r="J162" s="12"/>
    </row>
    <row r="163" spans="1:10" ht="25.5" x14ac:dyDescent="0.2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18.420000000000002</v>
      </c>
      <c r="I163" s="15">
        <f t="shared" si="0"/>
        <v>8.6</v>
      </c>
      <c r="J163" s="12"/>
    </row>
    <row r="164" spans="1:10" ht="25.5" customHeight="1" x14ac:dyDescent="0.2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4.4089999999999998</v>
      </c>
      <c r="I164" s="15">
        <f t="shared" si="0"/>
        <v>4.0199999999999996</v>
      </c>
      <c r="J164" s="12"/>
    </row>
    <row r="165" spans="1:10" ht="15" customHeight="1" x14ac:dyDescent="0.2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  <c r="J165" s="12"/>
    </row>
    <row r="166" spans="1:10" ht="15" customHeight="1" x14ac:dyDescent="0.2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7.613414634146344</v>
      </c>
      <c r="J166" s="12"/>
    </row>
    <row r="167" spans="1:10" ht="15" customHeight="1" x14ac:dyDescent="0.2">
      <c r="A167" s="105"/>
      <c r="B167" s="106"/>
      <c r="C167" s="111"/>
      <c r="D167" s="112"/>
      <c r="E167" s="112"/>
      <c r="F167" s="112"/>
      <c r="G167" s="112"/>
      <c r="H167" s="112"/>
      <c r="I167" s="43"/>
      <c r="J167" s="12"/>
    </row>
    <row r="168" spans="1:10" ht="12.75" customHeight="1" x14ac:dyDescent="0.2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1.9570000000000001</v>
      </c>
      <c r="I168" s="15">
        <f t="shared" si="0"/>
        <v>3.66</v>
      </c>
      <c r="J168" s="12"/>
    </row>
    <row r="169" spans="1:10" ht="12.75" customHeight="1" x14ac:dyDescent="0.2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1.5549999999999999</v>
      </c>
      <c r="I169" s="15">
        <f t="shared" si="0"/>
        <v>4.75</v>
      </c>
      <c r="J169" s="12"/>
    </row>
    <row r="170" spans="1:10" ht="13.5" customHeight="1" x14ac:dyDescent="0.2">
      <c r="A170" s="105"/>
      <c r="B170" s="106"/>
      <c r="C170" s="22">
        <v>3</v>
      </c>
      <c r="D170" s="22" t="s">
        <v>206</v>
      </c>
      <c r="E170" s="22">
        <v>563.66999999999996</v>
      </c>
      <c r="F170" s="22"/>
      <c r="G170" s="22"/>
      <c r="H170" s="22">
        <v>0.60499999999999998</v>
      </c>
      <c r="I170" s="15">
        <f t="shared" si="0"/>
        <v>1.07</v>
      </c>
    </row>
    <row r="171" spans="1:10" x14ac:dyDescent="0.2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10" x14ac:dyDescent="0.2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3.16</v>
      </c>
    </row>
  </sheetData>
  <mergeCells count="22">
    <mergeCell ref="B112:B123"/>
    <mergeCell ref="B124:B167"/>
    <mergeCell ref="B168:B172"/>
    <mergeCell ref="A124:A172"/>
    <mergeCell ref="C165:H167"/>
    <mergeCell ref="C171:H172"/>
    <mergeCell ref="D1:I1"/>
    <mergeCell ref="A112:A123"/>
    <mergeCell ref="B28:B90"/>
    <mergeCell ref="A3:A90"/>
    <mergeCell ref="B91:B102"/>
    <mergeCell ref="A91:A102"/>
    <mergeCell ref="A103:A111"/>
    <mergeCell ref="B103:B111"/>
    <mergeCell ref="B3:B27"/>
    <mergeCell ref="D3:D4"/>
    <mergeCell ref="C3:C4"/>
    <mergeCell ref="C100:H102"/>
    <mergeCell ref="C88:H90"/>
    <mergeCell ref="C109:H111"/>
    <mergeCell ref="C121:H123"/>
    <mergeCell ref="C25:H27"/>
  </mergeCells>
  <phoneticPr fontId="5" type="noConversion"/>
  <pageMargins left="3.937007874015748E-2" right="3.937007874015748E-2" top="0.74803149606299213" bottom="0.74803149606299213" header="0.31496062992125984" footer="0.31496062992125984"/>
  <pageSetup paperSize="9" scale="80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972-AA98-438F-B004-C855363985A5}">
  <dimension ref="A1:K173"/>
  <sheetViews>
    <sheetView topLeftCell="A40" workbookViewId="0">
      <selection activeCell="H71" sqref="H71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249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30.75</v>
      </c>
      <c r="I5" s="50">
        <f>H5/E5*1000</f>
        <v>13.77632622340497</v>
      </c>
      <c r="J5" s="50">
        <v>8.64</v>
      </c>
      <c r="K5" s="50">
        <f>ROUND(I5*J5*50/100,2)</f>
        <v>59.51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18.34</v>
      </c>
      <c r="I6" s="50">
        <f t="shared" ref="I6:I12" si="0">H6/E6*1000</f>
        <v>17.766325354309352</v>
      </c>
      <c r="J6" s="50">
        <v>8.64</v>
      </c>
      <c r="K6" s="50">
        <f t="shared" ref="K6:K27" si="1">ROUND(I6*J6*50/100,2)</f>
        <v>76.75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12.59</v>
      </c>
      <c r="I7" s="50">
        <f t="shared" si="0"/>
        <v>13.432198869092074</v>
      </c>
      <c r="J7" s="50">
        <v>8.64</v>
      </c>
      <c r="K7" s="50">
        <f t="shared" si="1"/>
        <v>58.03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36.24</v>
      </c>
      <c r="I8" s="50">
        <f t="shared" si="0"/>
        <v>16.358441253605495</v>
      </c>
      <c r="J8" s="50">
        <v>8.64</v>
      </c>
      <c r="K8" s="50">
        <f t="shared" si="1"/>
        <v>70.67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12.14</v>
      </c>
      <c r="I9" s="50">
        <f t="shared" si="0"/>
        <v>11.643743645815352</v>
      </c>
      <c r="J9" s="50">
        <v>8.64</v>
      </c>
      <c r="K9" s="50">
        <f t="shared" si="1"/>
        <v>50.3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33.75</v>
      </c>
      <c r="I10" s="50">
        <f t="shared" si="0"/>
        <v>14.899149313756219</v>
      </c>
      <c r="J10" s="50">
        <v>8.64</v>
      </c>
      <c r="K10" s="50">
        <f t="shared" si="1"/>
        <v>64.36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28.14</v>
      </c>
      <c r="I11" s="50">
        <f t="shared" si="0"/>
        <v>12.321677219346872</v>
      </c>
      <c r="J11" s="50">
        <v>8.64</v>
      </c>
      <c r="K11" s="50">
        <f t="shared" si="1"/>
        <v>53.23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5.77</v>
      </c>
      <c r="I12" s="50">
        <f t="shared" si="0"/>
        <v>18.403342582846935</v>
      </c>
      <c r="J12" s="50">
        <v>8.64</v>
      </c>
      <c r="K12" s="50">
        <f t="shared" si="1"/>
        <v>79.5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22.09</v>
      </c>
      <c r="I13" s="50">
        <f>H13/E13*1000</f>
        <v>10.860427042414171</v>
      </c>
      <c r="J13" s="50">
        <v>8.64</v>
      </c>
      <c r="K13" s="50">
        <f t="shared" si="1"/>
        <v>46.92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20.99</v>
      </c>
      <c r="I14" s="50">
        <f t="shared" ref="I14:I27" si="2">H14/E14*1000</f>
        <v>11.837489707756685</v>
      </c>
      <c r="J14" s="50">
        <v>8.64</v>
      </c>
      <c r="K14" s="50">
        <f t="shared" si="1"/>
        <v>51.14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10.93</v>
      </c>
      <c r="I15" s="50">
        <f t="shared" si="2"/>
        <v>16.041446518727248</v>
      </c>
      <c r="J15" s="50">
        <v>8.64</v>
      </c>
      <c r="K15" s="50">
        <f t="shared" si="1"/>
        <v>69.3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12.44</v>
      </c>
      <c r="I16" s="50">
        <f t="shared" si="2"/>
        <v>12.677707006369426</v>
      </c>
      <c r="J16" s="50">
        <v>8.64</v>
      </c>
      <c r="K16" s="50">
        <f t="shared" si="1"/>
        <v>54.77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14.21</v>
      </c>
      <c r="I17" s="50">
        <f t="shared" si="2"/>
        <v>13.215408366348605</v>
      </c>
      <c r="J17" s="50">
        <v>8.64</v>
      </c>
      <c r="K17" s="50">
        <f t="shared" si="1"/>
        <v>57.09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18.670000000000002</v>
      </c>
      <c r="I18" s="50">
        <f t="shared" si="2"/>
        <v>17.674735636318886</v>
      </c>
      <c r="J18" s="50">
        <v>8.64</v>
      </c>
      <c r="K18" s="50">
        <f t="shared" si="1"/>
        <v>76.349999999999994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4.8</v>
      </c>
      <c r="I19" s="50">
        <f t="shared" si="2"/>
        <v>13.310409849703287</v>
      </c>
      <c r="J19" s="50">
        <v>8.64</v>
      </c>
      <c r="K19" s="50">
        <f t="shared" si="1"/>
        <v>57.5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20.010000000000002</v>
      </c>
      <c r="I20" s="50">
        <f t="shared" si="2"/>
        <v>12.527076264289382</v>
      </c>
      <c r="J20" s="50">
        <v>8.64</v>
      </c>
      <c r="K20" s="50">
        <f t="shared" si="1"/>
        <v>54.12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18.97</v>
      </c>
      <c r="I21" s="50">
        <f t="shared" si="2"/>
        <v>12.506510373744899</v>
      </c>
      <c r="J21" s="50">
        <v>8.64</v>
      </c>
      <c r="K21" s="50">
        <f t="shared" si="1"/>
        <v>54.03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35.15</v>
      </c>
      <c r="I22" s="50">
        <f t="shared" si="2"/>
        <v>15.304167610024553</v>
      </c>
      <c r="J22" s="50">
        <v>8.64</v>
      </c>
      <c r="K22" s="50">
        <f t="shared" si="1"/>
        <v>66.11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38.590000000000003</v>
      </c>
      <c r="I23" s="50">
        <f t="shared" si="2"/>
        <v>15.012117840651369</v>
      </c>
      <c r="J23" s="50">
        <v>8.64</v>
      </c>
      <c r="K23" s="50">
        <f t="shared" si="1"/>
        <v>64.849999999999994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5.16</v>
      </c>
      <c r="I24" s="50">
        <f t="shared" si="2"/>
        <v>10.050055509027523</v>
      </c>
      <c r="J24" s="50">
        <v>8.64</v>
      </c>
      <c r="K24" s="50">
        <f t="shared" si="1"/>
        <v>43.42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15.44</v>
      </c>
      <c r="I25" s="50">
        <f t="shared" si="2"/>
        <v>18.661767549796945</v>
      </c>
      <c r="J25" s="50">
        <v>8.64</v>
      </c>
      <c r="K25" s="50">
        <f t="shared" si="1"/>
        <v>80.62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11.78</v>
      </c>
      <c r="I26" s="50">
        <f t="shared" si="2"/>
        <v>13.096746937051119</v>
      </c>
      <c r="J26" s="50">
        <v>8.64</v>
      </c>
      <c r="K26" s="50">
        <f t="shared" si="1"/>
        <v>56.58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12.85</v>
      </c>
      <c r="I27" s="50">
        <f t="shared" si="2"/>
        <v>13.547564074179503</v>
      </c>
      <c r="J27" s="50">
        <v>8.64</v>
      </c>
      <c r="K27" s="50">
        <f t="shared" si="1"/>
        <v>58.53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13.980937809377664</v>
      </c>
      <c r="J30" s="36">
        <f>AVERAGE(J5:J24)</f>
        <v>8.639999999999997</v>
      </c>
      <c r="K30" s="36">
        <f>AVERAGE(K5:K24)</f>
        <v>60.397499999999994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33.81</v>
      </c>
      <c r="I32" s="51">
        <f t="shared" ref="I32:I33" si="3">H32/E32*1000</f>
        <v>21.454270865722027</v>
      </c>
      <c r="J32" s="51">
        <v>8.64</v>
      </c>
      <c r="K32" s="48">
        <f>ROUND(I32*J32*50/100,2)</f>
        <v>92.68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15.96</v>
      </c>
      <c r="I33" s="51">
        <f t="shared" si="3"/>
        <v>15.459573602487483</v>
      </c>
      <c r="J33" s="51">
        <v>8.64</v>
      </c>
      <c r="K33" s="48">
        <f t="shared" ref="K33:K88" si="4">ROUND(I33*J33*50/100,2)</f>
        <v>66.790000000000006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29.998000000000001</v>
      </c>
      <c r="I34" s="51">
        <f>H34/E34*1000</f>
        <v>18.828417742573265</v>
      </c>
      <c r="J34" s="51">
        <v>8.64</v>
      </c>
      <c r="K34" s="48">
        <f t="shared" si="4"/>
        <v>81.34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24.9</v>
      </c>
      <c r="I35" s="51">
        <f t="shared" ref="I35:I88" si="6">H35/E35*1000</f>
        <v>20.569332694499973</v>
      </c>
      <c r="J35" s="51">
        <v>8.64</v>
      </c>
      <c r="K35" s="48">
        <f t="shared" si="4"/>
        <v>88.86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22.4</v>
      </c>
      <c r="I36" s="51">
        <f t="shared" si="6"/>
        <v>21.259835046458431</v>
      </c>
      <c r="J36" s="51">
        <v>8.64</v>
      </c>
      <c r="K36" s="48">
        <f t="shared" si="4"/>
        <v>91.84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45.61</v>
      </c>
      <c r="I37" s="51">
        <f t="shared" si="6"/>
        <v>18.399661133186761</v>
      </c>
      <c r="J37" s="51">
        <v>8.64</v>
      </c>
      <c r="K37" s="48">
        <f t="shared" si="4"/>
        <v>79.489999999999995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2.93</v>
      </c>
      <c r="I38" s="51">
        <f t="shared" si="6"/>
        <v>27.709476073387556</v>
      </c>
      <c r="J38" s="51">
        <v>8.64</v>
      </c>
      <c r="K38" s="48">
        <f t="shared" si="4"/>
        <v>119.7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25.28</v>
      </c>
      <c r="I39" s="51">
        <f t="shared" si="6"/>
        <v>22.205825515617864</v>
      </c>
      <c r="J39" s="51">
        <v>8.64</v>
      </c>
      <c r="K39" s="48">
        <f t="shared" si="4"/>
        <v>95.93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19.010000000000002</v>
      </c>
      <c r="I40" s="51">
        <f t="shared" si="6"/>
        <v>18.404670390845105</v>
      </c>
      <c r="J40" s="51">
        <v>8.64</v>
      </c>
      <c r="K40" s="48">
        <f t="shared" si="4"/>
        <v>79.510000000000005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30.99</v>
      </c>
      <c r="I41" s="51">
        <f t="shared" si="6"/>
        <v>19.355684912683937</v>
      </c>
      <c r="J41" s="51">
        <v>8.64</v>
      </c>
      <c r="K41" s="48">
        <f t="shared" si="4"/>
        <v>83.62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23.26</v>
      </c>
      <c r="I42" s="51">
        <f t="shared" si="6"/>
        <v>24.321385252415411</v>
      </c>
      <c r="J42" s="51">
        <v>8.64</v>
      </c>
      <c r="K42" s="48">
        <f t="shared" si="4"/>
        <v>105.07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31.48</v>
      </c>
      <c r="I43" s="51">
        <f t="shared" si="6"/>
        <v>19.685334800770402</v>
      </c>
      <c r="J43" s="51">
        <v>8.64</v>
      </c>
      <c r="K43" s="48">
        <f t="shared" si="4"/>
        <v>85.04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25.82</v>
      </c>
      <c r="I44" s="51">
        <f t="shared" si="6"/>
        <v>16.084321212989554</v>
      </c>
      <c r="J44" s="51">
        <v>8.64</v>
      </c>
      <c r="K44" s="48">
        <f t="shared" si="4"/>
        <v>69.48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32.61</v>
      </c>
      <c r="I45" s="51">
        <f t="shared" si="6"/>
        <v>20.425419970686612</v>
      </c>
      <c r="J45" s="51">
        <v>8.64</v>
      </c>
      <c r="K45" s="48">
        <f t="shared" si="4"/>
        <v>88.24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33.979999999999997</v>
      </c>
      <c r="I46" s="51">
        <f t="shared" si="6"/>
        <v>21.041159678747682</v>
      </c>
      <c r="J46" s="51">
        <v>8.64</v>
      </c>
      <c r="K46" s="48">
        <f t="shared" si="4"/>
        <v>90.9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28.053999999999998</v>
      </c>
      <c r="I47" s="51">
        <f t="shared" si="6"/>
        <v>17.371112954959191</v>
      </c>
      <c r="J47" s="51">
        <v>8.64</v>
      </c>
      <c r="K47" s="48">
        <f t="shared" si="4"/>
        <v>75.040000000000006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34.979999999999997</v>
      </c>
      <c r="I48" s="51">
        <f t="shared" si="6"/>
        <v>22.995003944254531</v>
      </c>
      <c r="J48" s="51">
        <v>8.64</v>
      </c>
      <c r="K48" s="48">
        <f t="shared" si="4"/>
        <v>99.34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34.130000000000003</v>
      </c>
      <c r="I49" s="51">
        <f t="shared" si="6"/>
        <v>21.271689270043879</v>
      </c>
      <c r="J49" s="51">
        <v>8.64</v>
      </c>
      <c r="K49" s="48">
        <f t="shared" si="4"/>
        <v>91.89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22.57</v>
      </c>
      <c r="I50" s="51">
        <f t="shared" si="6"/>
        <v>20.817192399926213</v>
      </c>
      <c r="J50" s="51">
        <v>8.64</v>
      </c>
      <c r="K50" s="48">
        <f t="shared" si="4"/>
        <v>89.93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30.84</v>
      </c>
      <c r="I51" s="51">
        <f t="shared" si="6"/>
        <v>19.690468893656146</v>
      </c>
      <c r="J51" s="51">
        <v>8.64</v>
      </c>
      <c r="K51" s="48">
        <f t="shared" si="4"/>
        <v>85.06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14.33</v>
      </c>
      <c r="I52" s="51">
        <f t="shared" si="6"/>
        <v>13.618566106591652</v>
      </c>
      <c r="J52" s="51">
        <v>8.64</v>
      </c>
      <c r="K52" s="48">
        <f t="shared" si="4"/>
        <v>58.83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26.1</v>
      </c>
      <c r="I53" s="51">
        <f t="shared" si="6"/>
        <v>14.528411115069469</v>
      </c>
      <c r="J53" s="51">
        <v>8.64</v>
      </c>
      <c r="K53" s="48">
        <f t="shared" si="4"/>
        <v>62.76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48.216000000000001</v>
      </c>
      <c r="I54" s="51">
        <f t="shared" si="6"/>
        <v>21.348210134821013</v>
      </c>
      <c r="J54" s="51">
        <v>8.64</v>
      </c>
      <c r="K54" s="48">
        <f t="shared" si="4"/>
        <v>92.22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10.38</v>
      </c>
      <c r="I55" s="51">
        <f t="shared" si="6"/>
        <v>12.521411855533307</v>
      </c>
      <c r="J55" s="51">
        <v>8.64</v>
      </c>
      <c r="K55" s="48">
        <f t="shared" si="4"/>
        <v>54.09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10.02</v>
      </c>
      <c r="I56" s="51">
        <f t="shared" si="6"/>
        <v>12.13001634283639</v>
      </c>
      <c r="J56" s="51">
        <v>8.64</v>
      </c>
      <c r="K56" s="48">
        <f t="shared" si="4"/>
        <v>52.4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11.61</v>
      </c>
      <c r="I57" s="51">
        <f t="shared" si="6"/>
        <v>28.286027530758922</v>
      </c>
      <c r="J57" s="51">
        <v>8.64</v>
      </c>
      <c r="K57" s="48">
        <f t="shared" si="4"/>
        <v>122.2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10.26</v>
      </c>
      <c r="I58" s="51">
        <f t="shared" si="6"/>
        <v>29.759832927253743</v>
      </c>
      <c r="J58" s="51">
        <v>8.64</v>
      </c>
      <c r="K58" s="48">
        <f t="shared" si="4"/>
        <v>128.56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11.62</v>
      </c>
      <c r="I59" s="51">
        <f t="shared" si="6"/>
        <v>27.105201772801493</v>
      </c>
      <c r="J59" s="51">
        <v>8.64</v>
      </c>
      <c r="K59" s="48">
        <f t="shared" si="4"/>
        <v>117.09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11.2</v>
      </c>
      <c r="I60" s="51">
        <f t="shared" si="6"/>
        <v>27.398600714320661</v>
      </c>
      <c r="J60" s="51">
        <v>8.64</v>
      </c>
      <c r="K60" s="48">
        <f t="shared" si="4"/>
        <v>118.36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11.36</v>
      </c>
      <c r="I61" s="51">
        <f t="shared" si="6"/>
        <v>27.804293022003574</v>
      </c>
      <c r="J61" s="51">
        <v>8.64</v>
      </c>
      <c r="K61" s="48">
        <f t="shared" si="4"/>
        <v>120.11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5.82</v>
      </c>
      <c r="I62" s="51">
        <f t="shared" si="6"/>
        <v>32.213427796535129</v>
      </c>
      <c r="J62" s="51">
        <v>8.64</v>
      </c>
      <c r="K62" s="48">
        <f t="shared" si="4"/>
        <v>139.16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8.9700000000000006</v>
      </c>
      <c r="I63" s="51">
        <f t="shared" si="6"/>
        <v>28.523276519969475</v>
      </c>
      <c r="J63" s="51">
        <v>8.64</v>
      </c>
      <c r="K63" s="48">
        <f t="shared" si="4"/>
        <v>123.22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33.92</v>
      </c>
      <c r="I64" s="51">
        <f t="shared" si="6"/>
        <v>21.126321952191731</v>
      </c>
      <c r="J64" s="51">
        <v>8.64</v>
      </c>
      <c r="K64" s="48">
        <f t="shared" si="4"/>
        <v>91.27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7.2</v>
      </c>
      <c r="I65" s="51">
        <f t="shared" si="6"/>
        <v>13.829133374308544</v>
      </c>
      <c r="J65" s="51">
        <v>8.64</v>
      </c>
      <c r="K65" s="48">
        <f t="shared" si="4"/>
        <v>59.74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41.89</v>
      </c>
      <c r="I66" s="51">
        <f t="shared" si="6"/>
        <v>22.89233661407641</v>
      </c>
      <c r="J66" s="51">
        <v>8.64</v>
      </c>
      <c r="K66" s="48">
        <f t="shared" si="4"/>
        <v>98.89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45.34</v>
      </c>
      <c r="I67" s="51">
        <f t="shared" si="6"/>
        <v>20.004676876376042</v>
      </c>
      <c r="J67" s="51">
        <v>8.64</v>
      </c>
      <c r="K67" s="48">
        <f t="shared" si="4"/>
        <v>86.42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22.68</v>
      </c>
      <c r="I68" s="51">
        <f t="shared" si="6"/>
        <v>15.089418777943369</v>
      </c>
      <c r="J68" s="51">
        <v>8.64</v>
      </c>
      <c r="K68" s="48">
        <f t="shared" si="4"/>
        <v>65.19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9.58</v>
      </c>
      <c r="I69" s="51">
        <f t="shared" si="6"/>
        <v>14.752306010255779</v>
      </c>
      <c r="J69" s="51">
        <v>8.64</v>
      </c>
      <c r="K69" s="48">
        <f t="shared" si="4"/>
        <v>63.73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31.07</v>
      </c>
      <c r="I70" s="51">
        <f t="shared" si="6"/>
        <v>19.185999839447696</v>
      </c>
      <c r="J70" s="51">
        <v>8.64</v>
      </c>
      <c r="K70" s="48">
        <f t="shared" si="4"/>
        <v>82.88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28.411000000000001</v>
      </c>
      <c r="I71" s="51">
        <f t="shared" si="6"/>
        <v>18.169318530645658</v>
      </c>
      <c r="J71" s="51">
        <v>8.64</v>
      </c>
      <c r="K71" s="48">
        <f t="shared" si="4"/>
        <v>78.489999999999995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31.58</v>
      </c>
      <c r="I72" s="51">
        <f t="shared" si="6"/>
        <v>20.363026727278591</v>
      </c>
      <c r="J72" s="51">
        <v>8.64</v>
      </c>
      <c r="K72" s="48">
        <f t="shared" si="4"/>
        <v>87.97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2288.63</v>
      </c>
      <c r="F73" s="2">
        <v>40</v>
      </c>
      <c r="G73" s="2">
        <v>1992</v>
      </c>
      <c r="H73" s="51">
        <v>26.27</v>
      </c>
      <c r="I73" s="51">
        <f t="shared" si="6"/>
        <v>11.478482760428728</v>
      </c>
      <c r="J73" s="51">
        <v>8.64</v>
      </c>
      <c r="K73" s="48">
        <f t="shared" si="4"/>
        <v>49.59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4.16</v>
      </c>
      <c r="I74" s="51">
        <f t="shared" si="6"/>
        <v>20.556406582003262</v>
      </c>
      <c r="J74" s="51">
        <v>8.64</v>
      </c>
      <c r="K74" s="48">
        <f t="shared" si="4"/>
        <v>88.8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43.67</v>
      </c>
      <c r="I75" s="51">
        <f t="shared" si="6"/>
        <v>26.226023037101985</v>
      </c>
      <c r="J75" s="51">
        <v>8.64</v>
      </c>
      <c r="K75" s="48">
        <f t="shared" si="4"/>
        <v>113.3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11.21</v>
      </c>
      <c r="I76" s="51">
        <f t="shared" si="6"/>
        <v>31.844781546503047</v>
      </c>
      <c r="J76" s="51">
        <v>8.64</v>
      </c>
      <c r="K76" s="48">
        <f t="shared" si="4"/>
        <v>137.57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23.4</v>
      </c>
      <c r="I77" s="51">
        <f t="shared" si="6"/>
        <v>17.316658033005254</v>
      </c>
      <c r="J77" s="51">
        <v>8.64</v>
      </c>
      <c r="K77" s="48">
        <f t="shared" si="4"/>
        <v>74.81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6.14</v>
      </c>
      <c r="I78" s="51">
        <f t="shared" si="6"/>
        <v>22.604277877995802</v>
      </c>
      <c r="J78" s="51">
        <v>8.64</v>
      </c>
      <c r="K78" s="48">
        <f t="shared" si="4"/>
        <v>97.65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25.81</v>
      </c>
      <c r="I79" s="51">
        <f t="shared" si="6"/>
        <v>21.173266392669341</v>
      </c>
      <c r="J79" s="51">
        <v>8.64</v>
      </c>
      <c r="K79" s="48">
        <f t="shared" si="4"/>
        <v>91.47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26.15</v>
      </c>
      <c r="I80" s="51">
        <f t="shared" si="6"/>
        <v>22.617194257048951</v>
      </c>
      <c r="J80" s="51">
        <v>8.64</v>
      </c>
      <c r="K80" s="48">
        <f t="shared" si="4"/>
        <v>97.71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13.29</v>
      </c>
      <c r="I81" s="51">
        <f t="shared" si="6"/>
        <v>14.073768148171681</v>
      </c>
      <c r="J81" s="51">
        <v>8.64</v>
      </c>
      <c r="K81" s="48">
        <f t="shared" si="4"/>
        <v>60.8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12.23</v>
      </c>
      <c r="I82" s="51">
        <f t="shared" si="6"/>
        <v>12.831677350987817</v>
      </c>
      <c r="J82" s="51">
        <v>8.64</v>
      </c>
      <c r="K82" s="48">
        <f t="shared" si="4"/>
        <v>55.43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13.24</v>
      </c>
      <c r="I83" s="51">
        <f t="shared" si="6"/>
        <v>14.537628741462987</v>
      </c>
      <c r="J83" s="51">
        <v>8.64</v>
      </c>
      <c r="K83" s="48">
        <f t="shared" si="4"/>
        <v>62.8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2.27</v>
      </c>
      <c r="I84" s="51">
        <f t="shared" si="6"/>
        <v>35.041679530719357</v>
      </c>
      <c r="J84" s="51">
        <v>8.64</v>
      </c>
      <c r="K84" s="48">
        <f t="shared" si="4"/>
        <v>151.38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29.01</v>
      </c>
      <c r="I85" s="51">
        <f t="shared" si="6"/>
        <v>16.910521713786071</v>
      </c>
      <c r="J85" s="51">
        <v>8.64</v>
      </c>
      <c r="K85" s="48">
        <f t="shared" si="4"/>
        <v>73.05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5.64</v>
      </c>
      <c r="I86" s="51">
        <f t="shared" si="6"/>
        <v>37.134579931524883</v>
      </c>
      <c r="J86" s="51">
        <v>8.64</v>
      </c>
      <c r="K86" s="48">
        <f t="shared" si="4"/>
        <v>160.41999999999999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5.46</v>
      </c>
      <c r="I87" s="51">
        <f t="shared" si="6"/>
        <v>35.346669256166244</v>
      </c>
      <c r="J87" s="51">
        <v>8.64</v>
      </c>
      <c r="K87" s="48">
        <f t="shared" si="4"/>
        <v>152.69999999999999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1.42</v>
      </c>
      <c r="I88" s="51">
        <f t="shared" si="6"/>
        <v>35.903919089759796</v>
      </c>
      <c r="J88" s="51">
        <v>8.64</v>
      </c>
      <c r="K88" s="48">
        <f t="shared" si="4"/>
        <v>155.1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21.466617283267823</v>
      </c>
      <c r="J90" s="32">
        <f>AVERAGE(J32:J88)</f>
        <v>8.6399999999999899</v>
      </c>
      <c r="K90" s="32">
        <f>AVERAGE(K32:K88)</f>
        <v>92.735263157894764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19.649999999999999</v>
      </c>
      <c r="I92" s="48">
        <f>H92/E92*1000</f>
        <v>26.563387136020761</v>
      </c>
      <c r="J92" s="48">
        <v>8.64</v>
      </c>
      <c r="K92" s="48">
        <f t="shared" ref="K92:K100" si="7">ROUND(I92*J92*50/100,2)</f>
        <v>114.75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9.81</v>
      </c>
      <c r="I93" s="48">
        <f t="shared" ref="I93:I100" si="8">H93/E93*1000</f>
        <v>57.381843706130084</v>
      </c>
      <c r="J93" s="48">
        <v>8.64</v>
      </c>
      <c r="K93" s="48">
        <f t="shared" si="7"/>
        <v>247.89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12.24</v>
      </c>
      <c r="I94" s="48">
        <f t="shared" si="8"/>
        <v>38.24760952440473</v>
      </c>
      <c r="J94" s="48">
        <v>8.64</v>
      </c>
      <c r="K94" s="48">
        <f t="shared" si="7"/>
        <v>165.23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16.52</v>
      </c>
      <c r="I95" s="48">
        <f t="shared" si="8"/>
        <v>29.70475060236631</v>
      </c>
      <c r="J95" s="48">
        <v>8.64</v>
      </c>
      <c r="K95" s="48">
        <f t="shared" si="7"/>
        <v>128.32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9.49</v>
      </c>
      <c r="I96" s="48">
        <f t="shared" si="8"/>
        <v>42.235969558057775</v>
      </c>
      <c r="J96" s="48">
        <v>8.64</v>
      </c>
      <c r="K96" s="48">
        <f t="shared" si="7"/>
        <v>182.46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15.18</v>
      </c>
      <c r="I97" s="48">
        <f t="shared" si="8"/>
        <v>17.087859514830864</v>
      </c>
      <c r="J97" s="48">
        <v>8.64</v>
      </c>
      <c r="K97" s="48">
        <f t="shared" si="7"/>
        <v>73.819999999999993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7.1</v>
      </c>
      <c r="I98" s="48">
        <f t="shared" si="8"/>
        <v>37.225397158286583</v>
      </c>
      <c r="J98" s="48">
        <v>8.64</v>
      </c>
      <c r="K98" s="48">
        <f t="shared" si="7"/>
        <v>160.81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6.78</v>
      </c>
      <c r="I99" s="48">
        <f t="shared" si="8"/>
        <v>33.998595928191762</v>
      </c>
      <c r="J99" s="48">
        <v>8.64</v>
      </c>
      <c r="K99" s="48">
        <f t="shared" si="7"/>
        <v>146.87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19.149999999999999</v>
      </c>
      <c r="I100" s="48">
        <f t="shared" si="8"/>
        <v>27.417461271941121</v>
      </c>
      <c r="J100" s="48">
        <v>8.64</v>
      </c>
      <c r="K100" s="48">
        <f t="shared" si="7"/>
        <v>118.44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34.429208266692221</v>
      </c>
      <c r="J102" s="32">
        <f>AVERAGE(J92:J100)</f>
        <v>8.64</v>
      </c>
      <c r="K102" s="32">
        <f>AVERAGE(K92:K100)</f>
        <v>148.73222222222225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14.88</v>
      </c>
      <c r="I104" s="48">
        <f>H104/E104*1000</f>
        <v>37.050870247254799</v>
      </c>
      <c r="J104" s="48">
        <v>8.64</v>
      </c>
      <c r="K104" s="48">
        <f t="shared" ref="K104:K109" si="9">ROUND(I104*J104*50/100,2)</f>
        <v>160.06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13.18</v>
      </c>
      <c r="I105" s="48">
        <f t="shared" ref="I105:I109" si="10">H105/E105*1000</f>
        <v>33.106427871693754</v>
      </c>
      <c r="J105" s="48">
        <v>8.64</v>
      </c>
      <c r="K105" s="48">
        <f t="shared" si="9"/>
        <v>143.02000000000001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29.32</v>
      </c>
      <c r="I106" s="48">
        <f t="shared" si="10"/>
        <v>27.123034227567068</v>
      </c>
      <c r="J106" s="48">
        <v>8.64</v>
      </c>
      <c r="K106" s="48">
        <f t="shared" si="9"/>
        <v>117.17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16.11</v>
      </c>
      <c r="I107" s="48">
        <f t="shared" si="10"/>
        <v>23.962160312950875</v>
      </c>
      <c r="J107" s="48">
        <v>8.64</v>
      </c>
      <c r="K107" s="48">
        <f t="shared" si="9"/>
        <v>103.52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51.97</v>
      </c>
      <c r="I108" s="48">
        <f t="shared" si="10"/>
        <v>17.611039007248415</v>
      </c>
      <c r="J108" s="48">
        <v>8.64</v>
      </c>
      <c r="K108" s="48">
        <f t="shared" si="9"/>
        <v>76.08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43.85</v>
      </c>
      <c r="I109" s="48">
        <f t="shared" si="10"/>
        <v>19.671263357169135</v>
      </c>
      <c r="J109" s="48">
        <v>8.64</v>
      </c>
      <c r="K109" s="48">
        <f t="shared" si="9"/>
        <v>84.98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26.420799170647339</v>
      </c>
      <c r="J111" s="41">
        <f>AVERAGE(J104:J109)</f>
        <v>8.64</v>
      </c>
      <c r="K111" s="41">
        <f>AVERAGE(K104:K109)</f>
        <v>114.13833333333336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6.55</v>
      </c>
      <c r="I113" s="48">
        <f>H113/E113*1000</f>
        <v>19.551071577816248</v>
      </c>
      <c r="J113" s="48">
        <v>8.64</v>
      </c>
      <c r="K113" s="48">
        <f t="shared" ref="K113:K121" si="11">ROUND(I113*J113*50/100,2)</f>
        <v>84.46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5.43</v>
      </c>
      <c r="I114" s="48">
        <f t="shared" ref="I114:I121" si="12">H114/E114*1000</f>
        <v>28.340292275574111</v>
      </c>
      <c r="J114" s="48">
        <v>8.64</v>
      </c>
      <c r="K114" s="48">
        <f t="shared" si="11"/>
        <v>122.43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14.68</v>
      </c>
      <c r="I115" s="48">
        <f t="shared" si="12"/>
        <v>25.389138706329987</v>
      </c>
      <c r="J115" s="48">
        <v>8.64</v>
      </c>
      <c r="K115" s="48">
        <f t="shared" si="11"/>
        <v>109.68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2.64</v>
      </c>
      <c r="I116" s="48">
        <f t="shared" si="12"/>
        <v>49.652059432010532</v>
      </c>
      <c r="J116" s="48">
        <v>8.64</v>
      </c>
      <c r="K116" s="48">
        <f t="shared" si="11"/>
        <v>214.5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4.2</v>
      </c>
      <c r="I117" s="48">
        <f t="shared" si="12"/>
        <v>23.967130792056608</v>
      </c>
      <c r="J117" s="48">
        <v>8.64</v>
      </c>
      <c r="K117" s="48">
        <f t="shared" si="11"/>
        <v>103.54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2.7</v>
      </c>
      <c r="I118" s="48">
        <f t="shared" si="12"/>
        <v>25.515025515025521</v>
      </c>
      <c r="J118" s="48">
        <v>8.64</v>
      </c>
      <c r="K118" s="48">
        <f t="shared" si="11"/>
        <v>110.22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8.1</v>
      </c>
      <c r="I119" s="48">
        <f t="shared" si="12"/>
        <v>23.152779762755465</v>
      </c>
      <c r="J119" s="48">
        <v>8.64</v>
      </c>
      <c r="K119" s="48">
        <f t="shared" si="11"/>
        <v>100.02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6.32</v>
      </c>
      <c r="I120" s="48">
        <f t="shared" si="12"/>
        <v>27.794880816254729</v>
      </c>
      <c r="J120" s="48">
        <v>8.64</v>
      </c>
      <c r="K120" s="48">
        <f t="shared" si="11"/>
        <v>120.07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1.01</v>
      </c>
      <c r="I121" s="48">
        <f t="shared" si="12"/>
        <v>25.621511922881783</v>
      </c>
      <c r="J121" s="48">
        <v>8.64</v>
      </c>
      <c r="K121" s="48">
        <f t="shared" si="11"/>
        <v>110.68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27.664876755633887</v>
      </c>
      <c r="J123" s="32">
        <f>AVERAGE(J113:J121)</f>
        <v>8.64</v>
      </c>
      <c r="K123" s="32">
        <f>AVERAGE(K113:K121)</f>
        <v>119.51111111111111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55</v>
      </c>
      <c r="I125" s="53">
        <f>H125/E125*1000</f>
        <v>16.691957511380878</v>
      </c>
      <c r="J125" s="53">
        <v>9.6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15</v>
      </c>
      <c r="I126" s="53">
        <f t="shared" ref="I126:I165" si="13">H126/E126*1000</f>
        <v>32.632105641003328</v>
      </c>
      <c r="J126" s="53">
        <v>9.6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55.024000000000001</v>
      </c>
      <c r="I127" s="53">
        <f t="shared" si="13"/>
        <v>50.853974121996302</v>
      </c>
      <c r="J127" s="53">
        <v>9.6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11.692</v>
      </c>
      <c r="I128" s="53">
        <f t="shared" si="13"/>
        <v>33.694524495677229</v>
      </c>
      <c r="J128" s="53">
        <v>9.6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50.581000000000003</v>
      </c>
      <c r="I129" s="53">
        <f t="shared" si="13"/>
        <v>16.804318936877078</v>
      </c>
      <c r="J129" s="53">
        <v>9.6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48</v>
      </c>
      <c r="I130" s="53">
        <f t="shared" si="13"/>
        <v>19.57777270205893</v>
      </c>
      <c r="J130" s="53">
        <v>9.6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7.7168000000000001</v>
      </c>
      <c r="I131" s="53">
        <f t="shared" si="13"/>
        <v>14.843996460585542</v>
      </c>
      <c r="J131" s="53">
        <v>9.6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13</v>
      </c>
      <c r="I132" s="53">
        <f t="shared" si="13"/>
        <v>25.791603840965003</v>
      </c>
      <c r="J132" s="53">
        <v>9.6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108.215</v>
      </c>
      <c r="I133" s="53">
        <f t="shared" si="13"/>
        <v>18.479337431693988</v>
      </c>
      <c r="J133" s="53">
        <v>9.6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28</v>
      </c>
      <c r="I134" s="53">
        <f t="shared" si="13"/>
        <v>29.227557411273484</v>
      </c>
      <c r="J134" s="53">
        <v>9.6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64.081999999999994</v>
      </c>
      <c r="I135" s="53">
        <f t="shared" si="13"/>
        <v>13.039107964025556</v>
      </c>
      <c r="J135" s="53">
        <v>9.6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43.707999999999998</v>
      </c>
      <c r="I136" s="53">
        <f t="shared" si="13"/>
        <v>41.825837320574159</v>
      </c>
      <c r="J136" s="53">
        <v>9.6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62.31</v>
      </c>
      <c r="I137" s="53">
        <f t="shared" si="13"/>
        <v>22.958224947127185</v>
      </c>
      <c r="J137" s="53">
        <v>9.6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37.150300000000001</v>
      </c>
      <c r="I138" s="53">
        <f t="shared" si="13"/>
        <v>19.866470588235295</v>
      </c>
      <c r="J138" s="53">
        <v>9.6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40.265999999999998</v>
      </c>
      <c r="I139" s="53">
        <f t="shared" si="13"/>
        <v>21.475200000000001</v>
      </c>
      <c r="J139" s="53">
        <v>9.6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26</v>
      </c>
      <c r="I140" s="53">
        <f t="shared" si="13"/>
        <v>25.273390036452003</v>
      </c>
      <c r="J140" s="53">
        <v>9.6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12</v>
      </c>
      <c r="I141" s="53">
        <f t="shared" si="13"/>
        <v>21.346615671973673</v>
      </c>
      <c r="J141" s="53">
        <v>9.6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38</v>
      </c>
      <c r="I142" s="53">
        <f t="shared" si="13"/>
        <v>21.31239484015704</v>
      </c>
      <c r="J142" s="53">
        <v>9.6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70.13</v>
      </c>
      <c r="I143" s="53">
        <f t="shared" si="13"/>
        <v>12.074724517906336</v>
      </c>
      <c r="J143" s="53">
        <v>9.6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89.733999999999995</v>
      </c>
      <c r="I144" s="53">
        <f t="shared" si="13"/>
        <v>18.979272419627748</v>
      </c>
      <c r="J144" s="53">
        <v>9.6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20.873000000000001</v>
      </c>
      <c r="I145" s="53">
        <f t="shared" si="13"/>
        <v>14.074848280512475</v>
      </c>
      <c r="J145" s="53">
        <v>9.6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19</v>
      </c>
      <c r="I146" s="53">
        <f t="shared" si="13"/>
        <v>13.818483312363178</v>
      </c>
      <c r="J146" s="53">
        <v>9.6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55.823599999999999</v>
      </c>
      <c r="I147" s="53">
        <f t="shared" si="13"/>
        <v>15.679068866051191</v>
      </c>
      <c r="J147" s="53">
        <v>9.6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23.364000000000001</v>
      </c>
      <c r="I148" s="53">
        <f t="shared" si="13"/>
        <v>12.739367502726282</v>
      </c>
      <c r="J148" s="53">
        <v>9.6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69.838999999999999</v>
      </c>
      <c r="I149" s="53">
        <f t="shared" si="13"/>
        <v>9.3242990654205613</v>
      </c>
      <c r="J149" s="53">
        <v>9.6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10.000999999999999</v>
      </c>
      <c r="I150" s="53">
        <f t="shared" si="13"/>
        <v>29.588757396449704</v>
      </c>
      <c r="J150" s="53">
        <v>9.6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5.4646999999999997</v>
      </c>
      <c r="I151" s="53">
        <f t="shared" si="13"/>
        <v>27.048953125773398</v>
      </c>
      <c r="J151" s="53">
        <v>9.6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37.264000000000003</v>
      </c>
      <c r="I152" s="53">
        <f t="shared" si="13"/>
        <v>15.437898748860716</v>
      </c>
      <c r="J152" s="53">
        <v>9.6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18.335999999999999</v>
      </c>
      <c r="I153" s="53">
        <f t="shared" si="13"/>
        <v>21.061095094244262</v>
      </c>
      <c r="J153" s="53">
        <v>9.6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39.643999999999998</v>
      </c>
      <c r="I154" s="53">
        <f t="shared" si="13"/>
        <v>26.732299393122048</v>
      </c>
      <c r="J154" s="53">
        <v>9.6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15.21</v>
      </c>
      <c r="I155" s="53">
        <f t="shared" si="13"/>
        <v>23.168316831683168</v>
      </c>
      <c r="J155" s="53">
        <v>9.6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46.76</v>
      </c>
      <c r="I156" s="53">
        <f t="shared" si="13"/>
        <v>14.101879747999771</v>
      </c>
      <c r="J156" s="53">
        <v>9.6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8.0304000000000002</v>
      </c>
      <c r="I157" s="53">
        <f t="shared" si="13"/>
        <v>20.076000000000001</v>
      </c>
      <c r="J157" s="53">
        <v>9.6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43.54</v>
      </c>
      <c r="I158" s="53">
        <f t="shared" si="13"/>
        <v>26.071856287425149</v>
      </c>
      <c r="J158" s="53">
        <v>9.6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48.567</v>
      </c>
      <c r="I159" s="53">
        <f t="shared" si="13"/>
        <v>26.013390465988216</v>
      </c>
      <c r="J159" s="53">
        <v>9.6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5.7229999999999999</v>
      </c>
      <c r="I160" s="53">
        <f t="shared" si="13"/>
        <v>26.013636363636365</v>
      </c>
      <c r="J160" s="53">
        <v>9.6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13.882</v>
      </c>
      <c r="I161" s="53">
        <f t="shared" si="13"/>
        <v>16.312573443008223</v>
      </c>
      <c r="J161" s="53">
        <v>9.6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22.79</v>
      </c>
      <c r="I162" s="53">
        <f t="shared" si="13"/>
        <v>21.75095679395287</v>
      </c>
      <c r="J162" s="53">
        <v>9.6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3.5</v>
      </c>
      <c r="I163" s="53">
        <f t="shared" si="13"/>
        <v>20.792490940414659</v>
      </c>
      <c r="J163" s="53">
        <v>9.6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40.18</v>
      </c>
      <c r="I164" s="53">
        <f t="shared" si="13"/>
        <v>18.758257508204988</v>
      </c>
      <c r="J164" s="53">
        <v>9.6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16.062999999999999</v>
      </c>
      <c r="I165" s="53">
        <f t="shared" si="13"/>
        <v>14.637324585383633</v>
      </c>
      <c r="J165" s="53">
        <v>9.6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21.706100990556383</v>
      </c>
      <c r="J167" s="40">
        <f>AVERAGE(J125:J165)</f>
        <v>9.6000000000000068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20.972999999999999</v>
      </c>
      <c r="I169" s="53">
        <f>H169/E169*1000</f>
        <v>39.216529543754675</v>
      </c>
      <c r="J169" s="53">
        <v>9.6</v>
      </c>
      <c r="K169" s="53"/>
    </row>
    <row r="170" spans="1:11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10.317</v>
      </c>
      <c r="I170" s="53">
        <f t="shared" ref="I170:I171" si="15">H170/E170*1000</f>
        <v>31.545635223971871</v>
      </c>
      <c r="J170" s="53">
        <v>9.6</v>
      </c>
      <c r="K170" s="53"/>
    </row>
    <row r="171" spans="1:11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11.064</v>
      </c>
      <c r="I171" s="53">
        <f t="shared" si="15"/>
        <v>19.628506040768535</v>
      </c>
      <c r="J171" s="53">
        <v>9.6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30.130223602831695</v>
      </c>
      <c r="J173" s="55">
        <f>AVERAGE(J169:J171)</f>
        <v>9.6</v>
      </c>
      <c r="K173" s="55" t="e">
        <f>AVERAGE(K169:K171)</f>
        <v>#DIV/0!</v>
      </c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3A1B-79B8-44A9-BA8D-F6C52A9BBD0C}">
  <dimension ref="A1:K173"/>
  <sheetViews>
    <sheetView workbookViewId="0">
      <selection activeCell="I15" sqref="I15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248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29.28</v>
      </c>
      <c r="I5" s="50">
        <f>H5/E5*1000</f>
        <v>13.117750628334878</v>
      </c>
      <c r="J5" s="50">
        <v>8.9270999999999994</v>
      </c>
      <c r="K5" s="50">
        <f>ROUND(I5*J5*50/100,2)</f>
        <v>58.55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16.829999999999998</v>
      </c>
      <c r="I6" s="50">
        <f t="shared" ref="I6:I12" si="0">H6/E6*1000</f>
        <v>16.303558108671012</v>
      </c>
      <c r="J6" s="50">
        <v>8.9270999999999994</v>
      </c>
      <c r="K6" s="50">
        <f t="shared" ref="K6:K27" si="1">ROUND(I6*J6*50/100,2)</f>
        <v>72.77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12.19</v>
      </c>
      <c r="I7" s="50">
        <f t="shared" si="0"/>
        <v>13.005441160780967</v>
      </c>
      <c r="J7" s="50">
        <v>8.9270999999999994</v>
      </c>
      <c r="K7" s="50">
        <f t="shared" si="1"/>
        <v>58.05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31.23</v>
      </c>
      <c r="I8" s="50">
        <f t="shared" si="0"/>
        <v>14.096968000830563</v>
      </c>
      <c r="J8" s="50">
        <v>8.9270999999999994</v>
      </c>
      <c r="K8" s="50">
        <f t="shared" si="1"/>
        <v>62.92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11.15</v>
      </c>
      <c r="I9" s="50">
        <f t="shared" si="0"/>
        <v>10.694212656576703</v>
      </c>
      <c r="J9" s="50">
        <v>8.9270999999999994</v>
      </c>
      <c r="K9" s="50">
        <f t="shared" si="1"/>
        <v>47.73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30.75</v>
      </c>
      <c r="I10" s="50">
        <f t="shared" si="0"/>
        <v>13.574780485866777</v>
      </c>
      <c r="J10" s="50">
        <v>8.9270999999999994</v>
      </c>
      <c r="K10" s="50">
        <f t="shared" si="1"/>
        <v>60.59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28.6</v>
      </c>
      <c r="I11" s="50">
        <f t="shared" si="0"/>
        <v>12.523097671404425</v>
      </c>
      <c r="J11" s="50">
        <v>8.9270999999999994</v>
      </c>
      <c r="K11" s="50">
        <f t="shared" si="1"/>
        <v>55.9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4.83</v>
      </c>
      <c r="I12" s="50">
        <f t="shared" si="0"/>
        <v>15.405224380442066</v>
      </c>
      <c r="J12" s="50">
        <v>8.9270999999999994</v>
      </c>
      <c r="K12" s="50">
        <f t="shared" si="1"/>
        <v>68.760000000000005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20.04</v>
      </c>
      <c r="I13" s="50">
        <f>H13/E13*1000</f>
        <v>9.8525558139420557</v>
      </c>
      <c r="J13" s="50">
        <v>8.9270999999999994</v>
      </c>
      <c r="K13" s="50">
        <f t="shared" si="1"/>
        <v>43.98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18.940000000000001</v>
      </c>
      <c r="I14" s="50">
        <f t="shared" ref="I14:I27" si="2">H14/E14*1000</f>
        <v>10.681374705331665</v>
      </c>
      <c r="J14" s="50">
        <v>8.9270999999999994</v>
      </c>
      <c r="K14" s="50">
        <f t="shared" si="1"/>
        <v>47.68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9.75</v>
      </c>
      <c r="I15" s="50">
        <f t="shared" si="2"/>
        <v>14.309616061993658</v>
      </c>
      <c r="J15" s="50">
        <v>8.9270999999999994</v>
      </c>
      <c r="K15" s="50">
        <f t="shared" si="1"/>
        <v>63.87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11.84</v>
      </c>
      <c r="I16" s="50">
        <f t="shared" si="2"/>
        <v>12.06624203821656</v>
      </c>
      <c r="J16" s="50">
        <v>8.9270999999999994</v>
      </c>
      <c r="K16" s="50">
        <f t="shared" si="1"/>
        <v>53.86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12.65</v>
      </c>
      <c r="I17" s="50">
        <f t="shared" si="2"/>
        <v>11.764596469691051</v>
      </c>
      <c r="J17" s="50">
        <v>8.9270999999999994</v>
      </c>
      <c r="K17" s="50">
        <f t="shared" si="1"/>
        <v>52.51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16.77</v>
      </c>
      <c r="I18" s="50">
        <f t="shared" si="2"/>
        <v>15.87602124376367</v>
      </c>
      <c r="J18" s="50">
        <v>8.9270999999999994</v>
      </c>
      <c r="K18" s="50">
        <f t="shared" si="1"/>
        <v>70.86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3.88</v>
      </c>
      <c r="I19" s="50">
        <f t="shared" si="2"/>
        <v>10.759247961843492</v>
      </c>
      <c r="J19" s="50">
        <v>8.9270999999999994</v>
      </c>
      <c r="K19" s="50">
        <f t="shared" si="1"/>
        <v>48.02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17.79</v>
      </c>
      <c r="I20" s="50">
        <f t="shared" si="2"/>
        <v>11.137265704233288</v>
      </c>
      <c r="J20" s="50">
        <v>8.9270999999999994</v>
      </c>
      <c r="K20" s="50">
        <f t="shared" si="1"/>
        <v>49.71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16.47</v>
      </c>
      <c r="I21" s="50">
        <f t="shared" si="2"/>
        <v>10.858314488960383</v>
      </c>
      <c r="J21" s="50">
        <v>8.9270999999999994</v>
      </c>
      <c r="K21" s="50">
        <f t="shared" si="1"/>
        <v>48.47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29.16</v>
      </c>
      <c r="I22" s="50">
        <f t="shared" si="2"/>
        <v>12.696145875058777</v>
      </c>
      <c r="J22" s="50">
        <v>8.9270999999999994</v>
      </c>
      <c r="K22" s="50">
        <f t="shared" si="1"/>
        <v>56.67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34.729999999999997</v>
      </c>
      <c r="I23" s="50">
        <f t="shared" si="2"/>
        <v>13.510517040834982</v>
      </c>
      <c r="J23" s="50">
        <v>8.9270999999999994</v>
      </c>
      <c r="K23" s="50">
        <f t="shared" si="1"/>
        <v>60.3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4.42</v>
      </c>
      <c r="I24" s="50">
        <f t="shared" si="2"/>
        <v>8.6087684786631105</v>
      </c>
      <c r="J24" s="50">
        <v>8.9270999999999994</v>
      </c>
      <c r="K24" s="50">
        <f t="shared" si="1"/>
        <v>38.43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13.73</v>
      </c>
      <c r="I25" s="50">
        <f t="shared" si="2"/>
        <v>16.594952620382905</v>
      </c>
      <c r="J25" s="50">
        <v>8.9270999999999994</v>
      </c>
      <c r="K25" s="50">
        <f t="shared" si="1"/>
        <v>74.069999999999993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10.52</v>
      </c>
      <c r="I26" s="50">
        <f t="shared" si="2"/>
        <v>11.695906432748536</v>
      </c>
      <c r="J26" s="50">
        <v>8.9270999999999994</v>
      </c>
      <c r="K26" s="50">
        <f t="shared" si="1"/>
        <v>52.21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11.71</v>
      </c>
      <c r="I27" s="50">
        <f t="shared" si="2"/>
        <v>12.345679012345681</v>
      </c>
      <c r="J27" s="50">
        <v>8.9270999999999994</v>
      </c>
      <c r="K27" s="50">
        <f t="shared" si="1"/>
        <v>55.11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12.542084948772006</v>
      </c>
      <c r="J30" s="36">
        <f>AVERAGE(J5:J24)</f>
        <v>8.9270999999999976</v>
      </c>
      <c r="K30" s="36">
        <f>AVERAGE(K5:K24)</f>
        <v>55.981500000000004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31.92</v>
      </c>
      <c r="I32" s="51">
        <f t="shared" ref="I32:I33" si="3">H32/E32*1000</f>
        <v>20.254963798694089</v>
      </c>
      <c r="J32" s="51">
        <v>8.9270999999999994</v>
      </c>
      <c r="K32" s="48">
        <f>ROUND(I32*J32*50/100,2)</f>
        <v>90.41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14.25</v>
      </c>
      <c r="I33" s="51">
        <f t="shared" si="3"/>
        <v>13.803190716506681</v>
      </c>
      <c r="J33" s="51">
        <v>8.9270999999999994</v>
      </c>
      <c r="K33" s="48">
        <f t="shared" ref="K33:K88" si="4">ROUND(I33*J33*50/100,2)</f>
        <v>61.61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26.841999999999999</v>
      </c>
      <c r="I34" s="51">
        <f>H34/E34*1000</f>
        <v>16.847536137280866</v>
      </c>
      <c r="J34" s="51">
        <v>8.9270999999999994</v>
      </c>
      <c r="K34" s="48">
        <f t="shared" si="4"/>
        <v>75.2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25.32</v>
      </c>
      <c r="I35" s="51">
        <f t="shared" ref="I35:I88" si="6">H35/E35*1000</f>
        <v>20.91628529416624</v>
      </c>
      <c r="J35" s="51">
        <v>8.9270999999999994</v>
      </c>
      <c r="K35" s="48">
        <f t="shared" si="4"/>
        <v>93.36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20.59</v>
      </c>
      <c r="I36" s="51">
        <f t="shared" si="6"/>
        <v>19.541964446722282</v>
      </c>
      <c r="J36" s="51">
        <v>8.9270999999999994</v>
      </c>
      <c r="K36" s="48">
        <f t="shared" si="4"/>
        <v>87.23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42.05</v>
      </c>
      <c r="I37" s="51">
        <f t="shared" si="6"/>
        <v>16.963511305645763</v>
      </c>
      <c r="J37" s="51">
        <v>8.9270999999999994</v>
      </c>
      <c r="K37" s="48">
        <f t="shared" si="4"/>
        <v>75.72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2.5</v>
      </c>
      <c r="I38" s="51">
        <f t="shared" si="6"/>
        <v>23.642897673538869</v>
      </c>
      <c r="J38" s="51">
        <v>8.9270999999999994</v>
      </c>
      <c r="K38" s="48">
        <f t="shared" si="4"/>
        <v>105.53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23.14</v>
      </c>
      <c r="I39" s="51">
        <f t="shared" si="6"/>
        <v>20.326060222760969</v>
      </c>
      <c r="J39" s="51">
        <v>8.9270999999999994</v>
      </c>
      <c r="K39" s="48">
        <f t="shared" si="4"/>
        <v>90.73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18.170000000000002</v>
      </c>
      <c r="I40" s="51">
        <f t="shared" si="6"/>
        <v>17.591418253637851</v>
      </c>
      <c r="J40" s="51">
        <v>8.9270999999999994</v>
      </c>
      <c r="K40" s="48">
        <f t="shared" si="4"/>
        <v>78.52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28.79</v>
      </c>
      <c r="I41" s="51">
        <f t="shared" si="6"/>
        <v>17.981612411622155</v>
      </c>
      <c r="J41" s="51">
        <v>8.9270999999999994</v>
      </c>
      <c r="K41" s="48">
        <f t="shared" si="4"/>
        <v>80.260000000000005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22.24</v>
      </c>
      <c r="I42" s="51">
        <f t="shared" si="6"/>
        <v>23.254841273160732</v>
      </c>
      <c r="J42" s="51">
        <v>8.9270999999999994</v>
      </c>
      <c r="K42" s="48">
        <f t="shared" si="4"/>
        <v>103.8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27.58</v>
      </c>
      <c r="I43" s="51">
        <f t="shared" si="6"/>
        <v>17.246554441081564</v>
      </c>
      <c r="J43" s="51">
        <v>8.9270999999999994</v>
      </c>
      <c r="K43" s="48">
        <f t="shared" si="4"/>
        <v>76.98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22.26</v>
      </c>
      <c r="I44" s="51">
        <f t="shared" si="6"/>
        <v>13.866653377271398</v>
      </c>
      <c r="J44" s="51">
        <v>8.9270999999999994</v>
      </c>
      <c r="K44" s="48">
        <f t="shared" si="4"/>
        <v>61.89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29.5</v>
      </c>
      <c r="I45" s="51">
        <f t="shared" si="6"/>
        <v>18.477457501847745</v>
      </c>
      <c r="J45" s="51">
        <v>8.9270999999999994</v>
      </c>
      <c r="K45" s="48">
        <f t="shared" si="4"/>
        <v>82.48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30.55</v>
      </c>
      <c r="I46" s="51">
        <f t="shared" si="6"/>
        <v>18.91722861052801</v>
      </c>
      <c r="J46" s="51">
        <v>8.9270999999999994</v>
      </c>
      <c r="K46" s="48">
        <f t="shared" si="4"/>
        <v>84.44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25.225999999999999</v>
      </c>
      <c r="I47" s="51">
        <f t="shared" si="6"/>
        <v>15.620007678113661</v>
      </c>
      <c r="J47" s="51">
        <v>8.9270999999999994</v>
      </c>
      <c r="K47" s="48">
        <f t="shared" si="4"/>
        <v>69.72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31.27</v>
      </c>
      <c r="I48" s="51">
        <f t="shared" si="6"/>
        <v>20.556139889560871</v>
      </c>
      <c r="J48" s="51">
        <v>8.9270999999999994</v>
      </c>
      <c r="K48" s="48">
        <f t="shared" si="4"/>
        <v>91.75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30.35</v>
      </c>
      <c r="I49" s="51">
        <f t="shared" si="6"/>
        <v>18.915785799760673</v>
      </c>
      <c r="J49" s="51">
        <v>8.9270999999999994</v>
      </c>
      <c r="K49" s="48">
        <f t="shared" si="4"/>
        <v>84.43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22.28</v>
      </c>
      <c r="I50" s="51">
        <f t="shared" si="6"/>
        <v>20.549714074893931</v>
      </c>
      <c r="J50" s="51">
        <v>8.9270999999999994</v>
      </c>
      <c r="K50" s="48">
        <f t="shared" si="4"/>
        <v>91.72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27.47</v>
      </c>
      <c r="I51" s="51">
        <f t="shared" si="6"/>
        <v>17.53881908264378</v>
      </c>
      <c r="J51" s="51">
        <v>8.9270999999999994</v>
      </c>
      <c r="K51" s="48">
        <f t="shared" si="4"/>
        <v>78.290000000000006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15.25</v>
      </c>
      <c r="I52" s="51">
        <f t="shared" si="6"/>
        <v>14.492891355584277</v>
      </c>
      <c r="J52" s="51">
        <v>8.9270999999999994</v>
      </c>
      <c r="K52" s="48">
        <f t="shared" si="4"/>
        <v>64.69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26.65</v>
      </c>
      <c r="I53" s="51">
        <f t="shared" si="6"/>
        <v>14.834565372283576</v>
      </c>
      <c r="J53" s="51">
        <v>8.9270999999999994</v>
      </c>
      <c r="K53" s="48">
        <f t="shared" si="4"/>
        <v>66.209999999999994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46.398000000000003</v>
      </c>
      <c r="I54" s="51">
        <f t="shared" si="6"/>
        <v>20.543268911469745</v>
      </c>
      <c r="J54" s="51">
        <v>8.9270999999999994</v>
      </c>
      <c r="K54" s="48">
        <f t="shared" si="4"/>
        <v>91.7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9.56</v>
      </c>
      <c r="I55" s="51">
        <f t="shared" si="6"/>
        <v>11.532244444980579</v>
      </c>
      <c r="J55" s="51">
        <v>8.9270999999999994</v>
      </c>
      <c r="K55" s="48">
        <f t="shared" si="4"/>
        <v>51.47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9.6999999999999993</v>
      </c>
      <c r="I56" s="51">
        <f t="shared" si="6"/>
        <v>11.74263059136856</v>
      </c>
      <c r="J56" s="51">
        <v>8.9270999999999994</v>
      </c>
      <c r="K56" s="48">
        <f t="shared" si="4"/>
        <v>52.41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10.58</v>
      </c>
      <c r="I57" s="51">
        <f t="shared" si="6"/>
        <v>25.776586673163603</v>
      </c>
      <c r="J57" s="51">
        <v>8.9270999999999994</v>
      </c>
      <c r="K57" s="48">
        <f t="shared" si="4"/>
        <v>115.06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9.07</v>
      </c>
      <c r="I58" s="51">
        <f t="shared" si="6"/>
        <v>26.308156398654138</v>
      </c>
      <c r="J58" s="51">
        <v>8.9270999999999994</v>
      </c>
      <c r="K58" s="48">
        <f t="shared" si="4"/>
        <v>117.43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10.67</v>
      </c>
      <c r="I59" s="51">
        <f t="shared" si="6"/>
        <v>24.889199906694657</v>
      </c>
      <c r="J59" s="51">
        <v>8.9270999999999994</v>
      </c>
      <c r="K59" s="48">
        <f t="shared" si="4"/>
        <v>111.09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10.3</v>
      </c>
      <c r="I60" s="51">
        <f t="shared" si="6"/>
        <v>25.196927442634184</v>
      </c>
      <c r="J60" s="51">
        <v>8.9270999999999994</v>
      </c>
      <c r="K60" s="48">
        <f t="shared" si="4"/>
        <v>112.47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10.26</v>
      </c>
      <c r="I61" s="51">
        <f t="shared" si="6"/>
        <v>25.111975915999704</v>
      </c>
      <c r="J61" s="51">
        <v>8.9270999999999994</v>
      </c>
      <c r="K61" s="48">
        <f t="shared" si="4"/>
        <v>112.09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5.58</v>
      </c>
      <c r="I62" s="51">
        <f t="shared" si="6"/>
        <v>30.885039021420273</v>
      </c>
      <c r="J62" s="51">
        <v>8.9270999999999994</v>
      </c>
      <c r="K62" s="48">
        <f t="shared" si="4"/>
        <v>137.86000000000001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9.01</v>
      </c>
      <c r="I63" s="51">
        <f t="shared" si="6"/>
        <v>28.650470618163318</v>
      </c>
      <c r="J63" s="51">
        <v>8.9270999999999994</v>
      </c>
      <c r="K63" s="48">
        <f t="shared" si="4"/>
        <v>127.88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32.340000000000003</v>
      </c>
      <c r="I64" s="51">
        <f t="shared" si="6"/>
        <v>20.142253889560159</v>
      </c>
      <c r="J64" s="51">
        <v>8.9270999999999994</v>
      </c>
      <c r="K64" s="48">
        <f t="shared" si="4"/>
        <v>89.91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6.52</v>
      </c>
      <c r="I65" s="51">
        <f t="shared" si="6"/>
        <v>12.523048555623847</v>
      </c>
      <c r="J65" s="51">
        <v>8.9270999999999994</v>
      </c>
      <c r="K65" s="48">
        <f t="shared" si="4"/>
        <v>55.9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38.54</v>
      </c>
      <c r="I66" s="51">
        <f t="shared" si="6"/>
        <v>21.061605469240984</v>
      </c>
      <c r="J66" s="51">
        <v>8.9270999999999994</v>
      </c>
      <c r="K66" s="48">
        <f t="shared" si="4"/>
        <v>94.01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44.31</v>
      </c>
      <c r="I67" s="51">
        <f t="shared" si="6"/>
        <v>19.550225681345882</v>
      </c>
      <c r="J67" s="51">
        <v>8.9270999999999994</v>
      </c>
      <c r="K67" s="48">
        <f t="shared" si="4"/>
        <v>87.26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19.7</v>
      </c>
      <c r="I68" s="51">
        <f t="shared" si="6"/>
        <v>13.106770278901427</v>
      </c>
      <c r="J68" s="51">
        <v>8.9270999999999994</v>
      </c>
      <c r="K68" s="48">
        <f t="shared" si="4"/>
        <v>58.5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9.35</v>
      </c>
      <c r="I69" s="51">
        <f t="shared" si="6"/>
        <v>14.398127473475107</v>
      </c>
      <c r="J69" s="51">
        <v>8.9270999999999994</v>
      </c>
      <c r="K69" s="48">
        <f t="shared" si="4"/>
        <v>64.27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29.15</v>
      </c>
      <c r="I70" s="51">
        <f t="shared" si="6"/>
        <v>18.000382855484403</v>
      </c>
      <c r="J70" s="51">
        <v>8.9270999999999994</v>
      </c>
      <c r="K70" s="48">
        <f t="shared" si="4"/>
        <v>80.349999999999994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24.887</v>
      </c>
      <c r="I71" s="51">
        <f t="shared" si="6"/>
        <v>15.915660493195539</v>
      </c>
      <c r="J71" s="51">
        <v>8.9270999999999994</v>
      </c>
      <c r="K71" s="48">
        <f t="shared" si="4"/>
        <v>71.040000000000006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29.37</v>
      </c>
      <c r="I72" s="51">
        <f t="shared" si="6"/>
        <v>18.938001740980756</v>
      </c>
      <c r="J72" s="51">
        <v>8.9270999999999994</v>
      </c>
      <c r="K72" s="48">
        <f t="shared" si="4"/>
        <v>84.53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30.85</v>
      </c>
      <c r="I73" s="51">
        <f t="shared" si="6"/>
        <v>13.487282170556192</v>
      </c>
      <c r="J73" s="51">
        <v>8.9270999999999994</v>
      </c>
      <c r="K73" s="48">
        <f t="shared" si="4"/>
        <v>60.2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4.13</v>
      </c>
      <c r="I74" s="51">
        <f t="shared" si="6"/>
        <v>20.408163265306122</v>
      </c>
      <c r="J74" s="51">
        <v>8.9270999999999994</v>
      </c>
      <c r="K74" s="48">
        <f t="shared" si="4"/>
        <v>91.09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38.35</v>
      </c>
      <c r="I75" s="51">
        <f t="shared" si="6"/>
        <v>23.031096484379692</v>
      </c>
      <c r="J75" s="51">
        <v>8.9270999999999994</v>
      </c>
      <c r="K75" s="48">
        <f t="shared" si="4"/>
        <v>102.8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10.32</v>
      </c>
      <c r="I76" s="51">
        <f t="shared" si="6"/>
        <v>29.316516107039373</v>
      </c>
      <c r="J76" s="51">
        <v>8.9270999999999994</v>
      </c>
      <c r="K76" s="48">
        <f t="shared" si="4"/>
        <v>130.86000000000001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21.44</v>
      </c>
      <c r="I77" s="51">
        <f t="shared" si="6"/>
        <v>15.866202915710799</v>
      </c>
      <c r="J77" s="51">
        <v>8.9270999999999994</v>
      </c>
      <c r="K77" s="48">
        <f t="shared" si="4"/>
        <v>70.819999999999993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5.31</v>
      </c>
      <c r="I78" s="51">
        <f t="shared" si="6"/>
        <v>19.548650738136434</v>
      </c>
      <c r="J78" s="51">
        <v>8.9270999999999994</v>
      </c>
      <c r="K78" s="48">
        <f t="shared" si="4"/>
        <v>87.26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25.4</v>
      </c>
      <c r="I79" s="51">
        <f t="shared" si="6"/>
        <v>20.836922370158902</v>
      </c>
      <c r="J79" s="51">
        <v>8.9270999999999994</v>
      </c>
      <c r="K79" s="48">
        <f t="shared" si="4"/>
        <v>93.01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25.88</v>
      </c>
      <c r="I80" s="51">
        <f t="shared" si="6"/>
        <v>22.383670645217091</v>
      </c>
      <c r="J80" s="51">
        <v>8.9270999999999994</v>
      </c>
      <c r="K80" s="48">
        <f t="shared" si="4"/>
        <v>99.91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11.73</v>
      </c>
      <c r="I81" s="51">
        <f t="shared" si="6"/>
        <v>12.421768275248596</v>
      </c>
      <c r="J81" s="51">
        <v>8.9270999999999994</v>
      </c>
      <c r="K81" s="48">
        <f t="shared" si="4"/>
        <v>55.45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11.48</v>
      </c>
      <c r="I82" s="51">
        <f t="shared" si="6"/>
        <v>12.044779721123481</v>
      </c>
      <c r="J82" s="51">
        <v>8.9270999999999994</v>
      </c>
      <c r="K82" s="48">
        <f t="shared" si="4"/>
        <v>53.76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11.64</v>
      </c>
      <c r="I83" s="51">
        <f t="shared" si="6"/>
        <v>12.780815600500691</v>
      </c>
      <c r="J83" s="51">
        <v>8.9270999999999994</v>
      </c>
      <c r="K83" s="48">
        <f t="shared" si="4"/>
        <v>57.05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2.11</v>
      </c>
      <c r="I84" s="51">
        <f t="shared" si="6"/>
        <v>32.571781414016669</v>
      </c>
      <c r="J84" s="51">
        <v>8.9270999999999994</v>
      </c>
      <c r="K84" s="48">
        <f t="shared" si="4"/>
        <v>145.38999999999999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24.35</v>
      </c>
      <c r="I85" s="51">
        <f t="shared" si="6"/>
        <v>14.194112503643254</v>
      </c>
      <c r="J85" s="51">
        <v>8.9270999999999994</v>
      </c>
      <c r="K85" s="48">
        <f t="shared" si="4"/>
        <v>63.36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5.19</v>
      </c>
      <c r="I86" s="51">
        <f t="shared" si="6"/>
        <v>34.171714511456415</v>
      </c>
      <c r="J86" s="51">
        <v>8.9270999999999994</v>
      </c>
      <c r="K86" s="48">
        <f t="shared" si="4"/>
        <v>152.53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5.23</v>
      </c>
      <c r="I87" s="51">
        <f t="shared" si="6"/>
        <v>33.857706998122616</v>
      </c>
      <c r="J87" s="51">
        <v>8.9270999999999994</v>
      </c>
      <c r="K87" s="48">
        <f t="shared" si="4"/>
        <v>151.13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0.7</v>
      </c>
      <c r="I88" s="51">
        <f t="shared" si="6"/>
        <v>17.699115044247787</v>
      </c>
      <c r="J88" s="51">
        <v>8.9270999999999994</v>
      </c>
      <c r="K88" s="48">
        <f t="shared" si="4"/>
        <v>79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19.667245155167137</v>
      </c>
      <c r="J90" s="32">
        <f>AVERAGE(J32:J88)</f>
        <v>8.9270999999999976</v>
      </c>
      <c r="K90" s="32">
        <f>AVERAGE(K32:K88)</f>
        <v>87.786315789473704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19.3</v>
      </c>
      <c r="I92" s="48">
        <f>H92/E92*1000</f>
        <v>26.090247924946603</v>
      </c>
      <c r="J92" s="48">
        <v>8.9270999999999994</v>
      </c>
      <c r="K92" s="48">
        <f t="shared" ref="K92:K100" si="7">ROUND(I92*J92*50/100,2)</f>
        <v>116.46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9.5299999999999994</v>
      </c>
      <c r="I93" s="48">
        <f t="shared" ref="I93:I100" si="8">H93/E93*1000</f>
        <v>55.744033692091712</v>
      </c>
      <c r="J93" s="48">
        <v>8.9270999999999994</v>
      </c>
      <c r="K93" s="48">
        <f t="shared" si="7"/>
        <v>248.82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11.72</v>
      </c>
      <c r="I94" s="48">
        <f t="shared" si="8"/>
        <v>36.622711080557472</v>
      </c>
      <c r="J94" s="48">
        <v>8.9270999999999994</v>
      </c>
      <c r="K94" s="48">
        <f t="shared" si="7"/>
        <v>163.47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15.75</v>
      </c>
      <c r="I95" s="48">
        <f t="shared" si="8"/>
        <v>28.320207142086527</v>
      </c>
      <c r="J95" s="48">
        <v>8.9270999999999994</v>
      </c>
      <c r="K95" s="48">
        <f t="shared" si="7"/>
        <v>126.41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9.17</v>
      </c>
      <c r="I96" s="48">
        <f t="shared" si="8"/>
        <v>40.811785126173838</v>
      </c>
      <c r="J96" s="48">
        <v>8.9270999999999994</v>
      </c>
      <c r="K96" s="48">
        <f t="shared" si="7"/>
        <v>182.17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14.83</v>
      </c>
      <c r="I97" s="48">
        <f t="shared" si="8"/>
        <v>16.693870659087072</v>
      </c>
      <c r="J97" s="48">
        <v>8.9270999999999994</v>
      </c>
      <c r="K97" s="48">
        <f t="shared" si="7"/>
        <v>74.510000000000005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6.64</v>
      </c>
      <c r="I98" s="48">
        <f t="shared" si="8"/>
        <v>34.813610863524353</v>
      </c>
      <c r="J98" s="48">
        <v>8.9270999999999994</v>
      </c>
      <c r="K98" s="48">
        <f t="shared" si="7"/>
        <v>155.38999999999999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6.43</v>
      </c>
      <c r="I99" s="48">
        <f t="shared" si="8"/>
        <v>32.243506167886871</v>
      </c>
      <c r="J99" s="48">
        <v>8.9270999999999994</v>
      </c>
      <c r="K99" s="48">
        <f t="shared" si="7"/>
        <v>143.91999999999999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18.399999999999999</v>
      </c>
      <c r="I100" s="48">
        <f t="shared" si="8"/>
        <v>26.343670360507399</v>
      </c>
      <c r="J100" s="48">
        <v>8.9270999999999994</v>
      </c>
      <c r="K100" s="48">
        <f t="shared" si="7"/>
        <v>117.59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33.075960335206872</v>
      </c>
      <c r="J102" s="32">
        <f>AVERAGE(J92:J100)</f>
        <v>8.9270999999999976</v>
      </c>
      <c r="K102" s="32">
        <f>AVERAGE(K92:K100)</f>
        <v>147.63777777777779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13.88</v>
      </c>
      <c r="I104" s="48">
        <f>H104/E104*1000</f>
        <v>34.560892408057569</v>
      </c>
      <c r="J104" s="48">
        <v>8.9270999999999994</v>
      </c>
      <c r="K104" s="48">
        <f t="shared" ref="K104:K109" si="9">ROUND(I104*J104*50/100,2)</f>
        <v>154.26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13.28</v>
      </c>
      <c r="I105" s="48">
        <f t="shared" ref="I105:I109" si="10">H105/E105*1000</f>
        <v>33.357614729597344</v>
      </c>
      <c r="J105" s="48">
        <v>8.9270999999999994</v>
      </c>
      <c r="K105" s="48">
        <f t="shared" si="9"/>
        <v>148.88999999999999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27.38</v>
      </c>
      <c r="I106" s="48">
        <f t="shared" si="10"/>
        <v>25.328399629972246</v>
      </c>
      <c r="J106" s="48">
        <v>8.9270999999999994</v>
      </c>
      <c r="K106" s="48">
        <f t="shared" si="9"/>
        <v>113.05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15.11</v>
      </c>
      <c r="I107" s="48">
        <f t="shared" si="10"/>
        <v>22.474751230831014</v>
      </c>
      <c r="J107" s="48">
        <v>8.9270999999999994</v>
      </c>
      <c r="K107" s="48">
        <f t="shared" si="9"/>
        <v>100.32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50.82</v>
      </c>
      <c r="I108" s="48">
        <f t="shared" si="10"/>
        <v>17.221339279360489</v>
      </c>
      <c r="J108" s="48">
        <v>8.9270999999999994</v>
      </c>
      <c r="K108" s="48">
        <f t="shared" si="9"/>
        <v>76.87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47.76</v>
      </c>
      <c r="I109" s="48">
        <f t="shared" si="10"/>
        <v>21.425303031662438</v>
      </c>
      <c r="J109" s="48">
        <v>8.9270999999999994</v>
      </c>
      <c r="K109" s="48">
        <f t="shared" si="9"/>
        <v>95.63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25.728050051580187</v>
      </c>
      <c r="J111" s="41">
        <f>AVERAGE(J104:J109)</f>
        <v>8.9270999999999976</v>
      </c>
      <c r="K111" s="41">
        <f>AVERAGE(K104:K109)</f>
        <v>114.83666666666666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6.61</v>
      </c>
      <c r="I113" s="48">
        <f>H113/E113*1000</f>
        <v>19.730165363261897</v>
      </c>
      <c r="J113" s="48">
        <v>8.9270999999999994</v>
      </c>
      <c r="K113" s="48">
        <f t="shared" ref="K113:K121" si="11">ROUND(I113*J113*50/100,2)</f>
        <v>88.07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5.84</v>
      </c>
      <c r="I114" s="48">
        <f t="shared" ref="I114:I121" si="12">H114/E114*1000</f>
        <v>30.480167014613777</v>
      </c>
      <c r="J114" s="48">
        <v>8.9270999999999994</v>
      </c>
      <c r="K114" s="48">
        <f t="shared" si="11"/>
        <v>136.05000000000001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15.26</v>
      </c>
      <c r="I115" s="48">
        <f t="shared" si="12"/>
        <v>26.392251815980629</v>
      </c>
      <c r="J115" s="48">
        <v>8.9270999999999994</v>
      </c>
      <c r="K115" s="48">
        <f t="shared" si="11"/>
        <v>117.8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2.76</v>
      </c>
      <c r="I116" s="48">
        <f t="shared" si="12"/>
        <v>51.908971224374639</v>
      </c>
      <c r="J116" s="48">
        <v>8.9270999999999994</v>
      </c>
      <c r="K116" s="48">
        <f t="shared" si="11"/>
        <v>231.7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4.4800000000000004</v>
      </c>
      <c r="I117" s="48">
        <f t="shared" si="12"/>
        <v>25.564939511527047</v>
      </c>
      <c r="J117" s="48">
        <v>8.9270999999999994</v>
      </c>
      <c r="K117" s="48">
        <f t="shared" si="11"/>
        <v>114.11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1.58</v>
      </c>
      <c r="I118" s="48">
        <f t="shared" si="12"/>
        <v>14.931014931014934</v>
      </c>
      <c r="J118" s="48">
        <v>8.9270999999999994</v>
      </c>
      <c r="K118" s="48">
        <f t="shared" si="11"/>
        <v>66.650000000000006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8.27</v>
      </c>
      <c r="I119" s="48">
        <f t="shared" si="12"/>
        <v>23.638702300986132</v>
      </c>
      <c r="J119" s="48">
        <v>8.9270999999999994</v>
      </c>
      <c r="K119" s="48">
        <f t="shared" si="11"/>
        <v>105.51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6.43</v>
      </c>
      <c r="I120" s="48">
        <f t="shared" si="12"/>
        <v>28.278652476031311</v>
      </c>
      <c r="J120" s="48">
        <v>8.9270999999999994</v>
      </c>
      <c r="K120" s="48">
        <f t="shared" si="11"/>
        <v>126.22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1.08</v>
      </c>
      <c r="I121" s="48">
        <f t="shared" si="12"/>
        <v>27.397260273972606</v>
      </c>
      <c r="J121" s="48">
        <v>8.9270999999999994</v>
      </c>
      <c r="K121" s="48">
        <f t="shared" si="11"/>
        <v>122.29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27.591347212418114</v>
      </c>
      <c r="J123" s="32">
        <f>AVERAGE(J113:J121)</f>
        <v>8.9270999999999976</v>
      </c>
      <c r="K123" s="32">
        <f>AVERAGE(K113:K121)</f>
        <v>123.15555555555557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44.32</v>
      </c>
      <c r="I125" s="53">
        <f>H125/E125*1000</f>
        <v>13.450682852807283</v>
      </c>
      <c r="J125" s="53">
        <v>9.9099000000000004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14.789</v>
      </c>
      <c r="I126" s="53">
        <f t="shared" ref="I126:I165" si="13">H126/E126*1000</f>
        <v>32.173080688319878</v>
      </c>
      <c r="J126" s="53">
        <v>9.9099000000000004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55.843000000000004</v>
      </c>
      <c r="I127" s="53">
        <f t="shared" si="13"/>
        <v>51.610905730129396</v>
      </c>
      <c r="J127" s="53">
        <v>9.9099000000000004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15.577999999999999</v>
      </c>
      <c r="I128" s="53">
        <f t="shared" si="13"/>
        <v>44.893371757925074</v>
      </c>
      <c r="J128" s="53">
        <v>9.9099000000000004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62.7</v>
      </c>
      <c r="I129" s="53">
        <f t="shared" si="13"/>
        <v>20.830564784053159</v>
      </c>
      <c r="J129" s="53">
        <v>9.9099000000000004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45.000999999999998</v>
      </c>
      <c r="I130" s="53">
        <f t="shared" si="13"/>
        <v>18.354569778444869</v>
      </c>
      <c r="J130" s="53">
        <v>9.9099000000000004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12.2006</v>
      </c>
      <c r="I131" s="53">
        <f t="shared" si="13"/>
        <v>23.469010887546645</v>
      </c>
      <c r="J131" s="53">
        <v>9.9099000000000004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9.1</v>
      </c>
      <c r="I132" s="53">
        <f t="shared" si="13"/>
        <v>18.054122688675502</v>
      </c>
      <c r="J132" s="53">
        <v>9.9099000000000004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104.15</v>
      </c>
      <c r="I133" s="53">
        <f t="shared" si="13"/>
        <v>17.785177595628419</v>
      </c>
      <c r="J133" s="53">
        <v>9.9099000000000004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22.48</v>
      </c>
      <c r="I134" s="53">
        <f t="shared" si="13"/>
        <v>23.465553235908143</v>
      </c>
      <c r="J134" s="53">
        <v>9.9099000000000004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64.384</v>
      </c>
      <c r="I135" s="53">
        <f t="shared" si="13"/>
        <v>13.100557522484028</v>
      </c>
      <c r="J135" s="53">
        <v>9.9099000000000004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62.316000000000003</v>
      </c>
      <c r="I136" s="53">
        <f t="shared" si="13"/>
        <v>59.632535885167471</v>
      </c>
      <c r="J136" s="53">
        <v>9.9099000000000004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65.671999999999997</v>
      </c>
      <c r="I137" s="53">
        <f t="shared" si="13"/>
        <v>24.196959536635148</v>
      </c>
      <c r="J137" s="53">
        <v>9.9099000000000004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29.1707</v>
      </c>
      <c r="I138" s="53">
        <f t="shared" si="13"/>
        <v>15.599304812834225</v>
      </c>
      <c r="J138" s="53">
        <v>9.9099000000000004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36.886000000000003</v>
      </c>
      <c r="I139" s="53">
        <f t="shared" si="13"/>
        <v>19.672533333333334</v>
      </c>
      <c r="J139" s="53">
        <v>9.9099000000000004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20.137</v>
      </c>
      <c r="I140" s="53">
        <f t="shared" si="13"/>
        <v>19.574240583232076</v>
      </c>
      <c r="J140" s="53">
        <v>9.9099000000000004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9.2799999999999994</v>
      </c>
      <c r="I141" s="53">
        <f t="shared" si="13"/>
        <v>16.508049452992974</v>
      </c>
      <c r="J141" s="53">
        <v>9.9099000000000004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63.328000000000003</v>
      </c>
      <c r="I142" s="53">
        <f t="shared" si="13"/>
        <v>35.517666853617499</v>
      </c>
      <c r="J142" s="53">
        <v>9.9099000000000004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96.980999999999995</v>
      </c>
      <c r="I143" s="53">
        <f t="shared" si="13"/>
        <v>16.697830578512395</v>
      </c>
      <c r="J143" s="53">
        <v>9.9099000000000004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100.456</v>
      </c>
      <c r="I144" s="53">
        <f t="shared" si="13"/>
        <v>21.247038917089679</v>
      </c>
      <c r="J144" s="53">
        <v>9.9099000000000004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21.913</v>
      </c>
      <c r="I145" s="53">
        <f t="shared" si="13"/>
        <v>14.776129467296022</v>
      </c>
      <c r="J145" s="53">
        <v>9.9099000000000004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26.495000000000001</v>
      </c>
      <c r="I146" s="53">
        <f t="shared" si="13"/>
        <v>19.26951133479276</v>
      </c>
      <c r="J146" s="53">
        <v>9.9099000000000004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69.156400000000005</v>
      </c>
      <c r="I147" s="53">
        <f t="shared" si="13"/>
        <v>19.42382716500159</v>
      </c>
      <c r="J147" s="53">
        <v>9.9099000000000004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52.401000000000003</v>
      </c>
      <c r="I148" s="53">
        <f t="shared" si="13"/>
        <v>28.571973827699022</v>
      </c>
      <c r="J148" s="53">
        <v>9.9099000000000004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108.11499999999999</v>
      </c>
      <c r="I149" s="53">
        <f t="shared" si="13"/>
        <v>14.434579439252335</v>
      </c>
      <c r="J149" s="53">
        <v>9.9099000000000004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14.452</v>
      </c>
      <c r="I150" s="53">
        <f t="shared" si="13"/>
        <v>42.757396449704146</v>
      </c>
      <c r="J150" s="53">
        <v>9.9099000000000004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11.6493</v>
      </c>
      <c r="I151" s="53">
        <f t="shared" si="13"/>
        <v>57.661238429936148</v>
      </c>
      <c r="J151" s="53">
        <v>9.9099000000000004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39.116999999999997</v>
      </c>
      <c r="I152" s="53">
        <f t="shared" si="13"/>
        <v>16.205567984091473</v>
      </c>
      <c r="J152" s="53">
        <v>9.9099000000000004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18.733000000000001</v>
      </c>
      <c r="I153" s="53">
        <f t="shared" si="13"/>
        <v>21.517097207704943</v>
      </c>
      <c r="J153" s="53">
        <v>9.9099000000000004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18.276</v>
      </c>
      <c r="I154" s="53">
        <f t="shared" si="13"/>
        <v>12.323668240053944</v>
      </c>
      <c r="J154" s="53">
        <v>9.9099000000000004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23.547999999999998</v>
      </c>
      <c r="I155" s="53">
        <f t="shared" si="13"/>
        <v>35.869002284843866</v>
      </c>
      <c r="J155" s="53">
        <v>9.9099000000000004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61.54</v>
      </c>
      <c r="I156" s="53">
        <f t="shared" si="13"/>
        <v>18.559231815481308</v>
      </c>
      <c r="J156" s="53">
        <v>9.9099000000000004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10.592599999999999</v>
      </c>
      <c r="I157" s="53">
        <f t="shared" si="13"/>
        <v>26.481499999999997</v>
      </c>
      <c r="J157" s="53">
        <v>9.9099000000000004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60.3</v>
      </c>
      <c r="I158" s="53">
        <f t="shared" si="13"/>
        <v>36.107784431137716</v>
      </c>
      <c r="J158" s="53">
        <v>9.9099000000000004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60.473999999999997</v>
      </c>
      <c r="I159" s="53">
        <f t="shared" si="13"/>
        <v>32.391001606855916</v>
      </c>
      <c r="J159" s="53">
        <v>9.9099000000000004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7.1260000000000003</v>
      </c>
      <c r="I160" s="53">
        <f t="shared" si="13"/>
        <v>32.390909090909098</v>
      </c>
      <c r="J160" s="53">
        <v>9.9099000000000004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15.715999999999999</v>
      </c>
      <c r="I161" s="53">
        <f t="shared" si="13"/>
        <v>18.467685076380729</v>
      </c>
      <c r="J161" s="53">
        <v>9.9099000000000004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24.638000000000002</v>
      </c>
      <c r="I162" s="53">
        <f t="shared" si="13"/>
        <v>23.514702654208463</v>
      </c>
      <c r="J162" s="53">
        <v>9.9099000000000004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3.0019999999999998</v>
      </c>
      <c r="I163" s="53">
        <f t="shared" si="13"/>
        <v>17.834016515178515</v>
      </c>
      <c r="J163" s="53">
        <v>9.9099000000000004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46.357999999999997</v>
      </c>
      <c r="I164" s="53">
        <f t="shared" si="13"/>
        <v>21.642491328157462</v>
      </c>
      <c r="J164" s="53">
        <v>9.9099000000000004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15.24</v>
      </c>
      <c r="I165" s="53">
        <f t="shared" si="13"/>
        <v>13.887370147621651</v>
      </c>
      <c r="J165" s="53">
        <v>9.9099000000000004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25.120010779796203</v>
      </c>
      <c r="J167" s="40">
        <f>AVERAGE(J125:J165)</f>
        <v>9.909899999999995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18.684000000000001</v>
      </c>
      <c r="I169" s="53">
        <f>H169/E169*1000</f>
        <v>34.936424831712799</v>
      </c>
      <c r="J169" s="53">
        <v>9.9099000000000004</v>
      </c>
      <c r="K169" s="53"/>
    </row>
    <row r="170" spans="1:11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9.9689999999999994</v>
      </c>
      <c r="I170" s="53">
        <f t="shared" ref="I170:I171" si="15">H170/E170*1000</f>
        <v>30.481577740406664</v>
      </c>
      <c r="J170" s="53">
        <v>9.9099000000000004</v>
      </c>
      <c r="K170" s="53"/>
    </row>
    <row r="171" spans="1:11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10.023</v>
      </c>
      <c r="I171" s="53">
        <f t="shared" si="15"/>
        <v>17.781680770663687</v>
      </c>
      <c r="J171" s="53">
        <v>9.9099000000000004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27.733227780927717</v>
      </c>
      <c r="J173" s="55">
        <f>AVERAGE(J169:J171)</f>
        <v>9.9099000000000004</v>
      </c>
      <c r="K173" s="55" t="e">
        <f>AVERAGE(K169:K171)</f>
        <v>#DIV/0!</v>
      </c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586D-8239-4048-8CE4-DCA764CF5766}">
  <dimension ref="A1:K173"/>
  <sheetViews>
    <sheetView workbookViewId="0">
      <selection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23.19</v>
      </c>
      <c r="I5" s="50">
        <f>H5/E5*1000</f>
        <v>10.389366020187358</v>
      </c>
      <c r="J5" s="50">
        <v>8.9707000000000008</v>
      </c>
      <c r="K5" s="50">
        <f>ROUND(I5*J5*50/100,2)</f>
        <v>46.6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13.4</v>
      </c>
      <c r="I6" s="50">
        <f t="shared" ref="I6:I12" si="0">H6/E6*1000</f>
        <v>12.980848405002471</v>
      </c>
      <c r="J6" s="50">
        <v>8.9707000000000008</v>
      </c>
      <c r="K6" s="50">
        <f t="shared" ref="K6:K27" si="1">ROUND(I6*J6*50/100,2)</f>
        <v>58.22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9.6</v>
      </c>
      <c r="I7" s="50">
        <f t="shared" si="0"/>
        <v>10.242184999466552</v>
      </c>
      <c r="J7" s="50">
        <v>8.9707000000000008</v>
      </c>
      <c r="K7" s="50">
        <f t="shared" si="1"/>
        <v>45.94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25.24</v>
      </c>
      <c r="I8" s="50">
        <f t="shared" si="0"/>
        <v>11.393130718570713</v>
      </c>
      <c r="J8" s="50">
        <v>8.9707000000000008</v>
      </c>
      <c r="K8" s="50">
        <f t="shared" si="1"/>
        <v>51.1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8.9</v>
      </c>
      <c r="I9" s="50">
        <f t="shared" si="0"/>
        <v>8.5361876810343187</v>
      </c>
      <c r="J9" s="50">
        <v>8.9707000000000008</v>
      </c>
      <c r="K9" s="50">
        <f t="shared" si="1"/>
        <v>38.29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30.29</v>
      </c>
      <c r="I10" s="50">
        <f t="shared" si="0"/>
        <v>13.371710598923729</v>
      </c>
      <c r="J10" s="50">
        <v>8.9707000000000008</v>
      </c>
      <c r="K10" s="50">
        <f t="shared" si="1"/>
        <v>59.98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22.26</v>
      </c>
      <c r="I11" s="50">
        <f t="shared" si="0"/>
        <v>9.7469983973937939</v>
      </c>
      <c r="J11" s="50">
        <v>8.9707000000000008</v>
      </c>
      <c r="K11" s="50">
        <f t="shared" si="1"/>
        <v>43.72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4.09</v>
      </c>
      <c r="I12" s="50">
        <f t="shared" si="0"/>
        <v>13.045003667910567</v>
      </c>
      <c r="J12" s="50">
        <v>8.9707000000000008</v>
      </c>
      <c r="K12" s="50">
        <f t="shared" si="1"/>
        <v>58.51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14.42</v>
      </c>
      <c r="I13" s="50">
        <f>H13/E13*1000</f>
        <v>7.0895137144233749</v>
      </c>
      <c r="J13" s="50">
        <v>8.9707000000000008</v>
      </c>
      <c r="K13" s="50">
        <f t="shared" si="1"/>
        <v>31.8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14.84</v>
      </c>
      <c r="I14" s="50">
        <f t="shared" ref="I14:I27" si="2">H14/E14*1000</f>
        <v>8.3691447004816215</v>
      </c>
      <c r="J14" s="50">
        <v>8.9707000000000008</v>
      </c>
      <c r="K14" s="50">
        <f t="shared" si="1"/>
        <v>37.54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7.67</v>
      </c>
      <c r="I15" s="50">
        <f t="shared" si="2"/>
        <v>11.256897968768346</v>
      </c>
      <c r="J15" s="50">
        <v>8.9707000000000008</v>
      </c>
      <c r="K15" s="50">
        <f t="shared" si="1"/>
        <v>50.49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9.67</v>
      </c>
      <c r="I16" s="50">
        <f t="shared" si="2"/>
        <v>9.8547770700636956</v>
      </c>
      <c r="J16" s="50">
        <v>8.9707000000000008</v>
      </c>
      <c r="K16" s="50">
        <f t="shared" si="1"/>
        <v>44.2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10.3</v>
      </c>
      <c r="I17" s="50">
        <f t="shared" si="2"/>
        <v>9.5790785484440981</v>
      </c>
      <c r="J17" s="50">
        <v>8.9707000000000008</v>
      </c>
      <c r="K17" s="50">
        <f t="shared" si="1"/>
        <v>42.97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13.58</v>
      </c>
      <c r="I18" s="50">
        <f t="shared" si="2"/>
        <v>12.856074447842017</v>
      </c>
      <c r="J18" s="50">
        <v>8.9707000000000008</v>
      </c>
      <c r="K18" s="50">
        <f t="shared" si="1"/>
        <v>57.66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3.61</v>
      </c>
      <c r="I19" s="50">
        <f t="shared" si="2"/>
        <v>10.010537407797681</v>
      </c>
      <c r="J19" s="50">
        <v>8.9707000000000008</v>
      </c>
      <c r="K19" s="50">
        <f t="shared" si="1"/>
        <v>44.9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14.38</v>
      </c>
      <c r="I20" s="50">
        <f t="shared" si="2"/>
        <v>9.0024666007237037</v>
      </c>
      <c r="J20" s="50">
        <v>8.9707000000000008</v>
      </c>
      <c r="K20" s="50">
        <f t="shared" si="1"/>
        <v>40.380000000000003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13.16</v>
      </c>
      <c r="I21" s="50">
        <f t="shared" si="2"/>
        <v>8.6761031375056863</v>
      </c>
      <c r="J21" s="50">
        <v>8.9707000000000008</v>
      </c>
      <c r="K21" s="50">
        <f t="shared" si="1"/>
        <v>38.92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23.17</v>
      </c>
      <c r="I22" s="50">
        <f t="shared" si="2"/>
        <v>10.088124140093001</v>
      </c>
      <c r="J22" s="50">
        <v>8.9707000000000008</v>
      </c>
      <c r="K22" s="50">
        <f t="shared" si="1"/>
        <v>45.25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27.74</v>
      </c>
      <c r="I23" s="50">
        <f t="shared" si="2"/>
        <v>10.791296939613083</v>
      </c>
      <c r="J23" s="50">
        <v>8.9707000000000008</v>
      </c>
      <c r="K23" s="50">
        <f t="shared" si="1"/>
        <v>48.4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3.51</v>
      </c>
      <c r="I24" s="50">
        <f t="shared" si="2"/>
        <v>6.8363749683501167</v>
      </c>
      <c r="J24" s="50">
        <v>8.9707000000000008</v>
      </c>
      <c r="K24" s="50">
        <f t="shared" si="1"/>
        <v>30.66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11.12</v>
      </c>
      <c r="I25" s="50">
        <f t="shared" si="2"/>
        <v>13.440340359698316</v>
      </c>
      <c r="J25" s="50">
        <v>8.9707000000000008</v>
      </c>
      <c r="K25" s="50">
        <f t="shared" si="1"/>
        <v>60.28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8.36</v>
      </c>
      <c r="I26" s="50">
        <f t="shared" si="2"/>
        <v>9.2944655682298265</v>
      </c>
      <c r="J26" s="50">
        <v>8.9707000000000008</v>
      </c>
      <c r="K26" s="50">
        <f t="shared" si="1"/>
        <v>41.69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9.17</v>
      </c>
      <c r="I27" s="50">
        <f t="shared" si="2"/>
        <v>9.6677947517685627</v>
      </c>
      <c r="J27" s="50">
        <v>8.9707000000000008</v>
      </c>
      <c r="K27" s="50">
        <f t="shared" si="1"/>
        <v>43.36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10.205791006629797</v>
      </c>
      <c r="J30" s="36">
        <f>AVERAGE(J5:J24)</f>
        <v>8.9706999999999972</v>
      </c>
      <c r="K30" s="36">
        <f>AVERAGE(K5:K24)</f>
        <v>45.776499999999999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26.82</v>
      </c>
      <c r="I32" s="51">
        <f t="shared" ref="I32:I33" si="3">H32/E32*1000</f>
        <v>17.018738379729804</v>
      </c>
      <c r="J32" s="51">
        <v>8.9707000000000008</v>
      </c>
      <c r="K32" s="48">
        <f>ROUND(I32*J32*50/100,2)</f>
        <v>76.33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11.6</v>
      </c>
      <c r="I33" s="51">
        <f t="shared" si="3"/>
        <v>11.236281565717718</v>
      </c>
      <c r="J33" s="51">
        <v>8.9707000000000008</v>
      </c>
      <c r="K33" s="48">
        <f t="shared" ref="K33:K88" si="4">ROUND(I33*J33*50/100,2)</f>
        <v>50.4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20.279</v>
      </c>
      <c r="I34" s="51">
        <f>H34/E34*1000</f>
        <v>12.728231328810027</v>
      </c>
      <c r="J34" s="51">
        <v>8.9707000000000008</v>
      </c>
      <c r="K34" s="48">
        <f t="shared" si="4"/>
        <v>57.09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19.239999999999998</v>
      </c>
      <c r="I35" s="51">
        <f t="shared" ref="I35:I88" si="6">H35/E35*1000</f>
        <v>15.893733375187933</v>
      </c>
      <c r="J35" s="51">
        <v>8.9707000000000008</v>
      </c>
      <c r="K35" s="48">
        <f t="shared" si="4"/>
        <v>71.290000000000006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13.06</v>
      </c>
      <c r="I36" s="51">
        <f t="shared" si="6"/>
        <v>12.395243111908353</v>
      </c>
      <c r="J36" s="51">
        <v>8.9707000000000008</v>
      </c>
      <c r="K36" s="48">
        <f t="shared" si="4"/>
        <v>55.6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31.53</v>
      </c>
      <c r="I37" s="51">
        <f t="shared" si="6"/>
        <v>12.719607882687537</v>
      </c>
      <c r="J37" s="51">
        <v>8.9707000000000008</v>
      </c>
      <c r="K37" s="48">
        <f t="shared" si="4"/>
        <v>57.05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2.1800000000000002</v>
      </c>
      <c r="I38" s="51">
        <f t="shared" si="6"/>
        <v>20.616606771325895</v>
      </c>
      <c r="J38" s="51">
        <v>8.9707000000000008</v>
      </c>
      <c r="K38" s="48">
        <f t="shared" si="4"/>
        <v>92.47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17.71</v>
      </c>
      <c r="I39" s="51">
        <f t="shared" si="6"/>
        <v>15.556375390885774</v>
      </c>
      <c r="J39" s="51">
        <v>8.9707000000000008</v>
      </c>
      <c r="K39" s="48">
        <f t="shared" si="4"/>
        <v>69.78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14.56</v>
      </c>
      <c r="I40" s="51">
        <f t="shared" si="6"/>
        <v>14.096370378259058</v>
      </c>
      <c r="J40" s="51">
        <v>8.9707000000000008</v>
      </c>
      <c r="K40" s="48">
        <f t="shared" si="4"/>
        <v>63.23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23.13</v>
      </c>
      <c r="I41" s="51">
        <f t="shared" si="6"/>
        <v>14.446498613435931</v>
      </c>
      <c r="J41" s="51">
        <v>8.9707000000000008</v>
      </c>
      <c r="K41" s="48">
        <f t="shared" si="4"/>
        <v>64.8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19.64</v>
      </c>
      <c r="I42" s="51">
        <f t="shared" si="6"/>
        <v>20.536199757413527</v>
      </c>
      <c r="J42" s="51">
        <v>8.9707000000000008</v>
      </c>
      <c r="K42" s="48">
        <f t="shared" si="4"/>
        <v>92.11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21.86</v>
      </c>
      <c r="I43" s="51">
        <f t="shared" si="6"/>
        <v>13.669676580204607</v>
      </c>
      <c r="J43" s="51">
        <v>8.9707000000000008</v>
      </c>
      <c r="K43" s="48">
        <f t="shared" si="4"/>
        <v>61.31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17.82</v>
      </c>
      <c r="I44" s="51">
        <f t="shared" si="6"/>
        <v>11.100797986656616</v>
      </c>
      <c r="J44" s="51">
        <v>8.9707000000000008</v>
      </c>
      <c r="K44" s="48">
        <f t="shared" si="4"/>
        <v>49.79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24.26</v>
      </c>
      <c r="I45" s="51">
        <f t="shared" si="6"/>
        <v>15.195359965926317</v>
      </c>
      <c r="J45" s="51">
        <v>8.9707000000000008</v>
      </c>
      <c r="K45" s="48">
        <f t="shared" si="4"/>
        <v>68.16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20.79</v>
      </c>
      <c r="I46" s="51">
        <f t="shared" si="6"/>
        <v>12.873623005331499</v>
      </c>
      <c r="J46" s="51">
        <v>8.9707000000000008</v>
      </c>
      <c r="K46" s="48">
        <f t="shared" si="4"/>
        <v>57.74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22.782</v>
      </c>
      <c r="I47" s="51">
        <f t="shared" si="6"/>
        <v>14.106676243668652</v>
      </c>
      <c r="J47" s="51">
        <v>8.9707000000000008</v>
      </c>
      <c r="K47" s="48">
        <f t="shared" si="4"/>
        <v>63.27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24.62</v>
      </c>
      <c r="I48" s="51">
        <f t="shared" si="6"/>
        <v>16.184591112279779</v>
      </c>
      <c r="J48" s="51">
        <v>8.9707000000000008</v>
      </c>
      <c r="K48" s="48">
        <f t="shared" si="4"/>
        <v>72.59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24.49</v>
      </c>
      <c r="I49" s="51">
        <f t="shared" si="6"/>
        <v>15.26351216593538</v>
      </c>
      <c r="J49" s="51">
        <v>8.9707000000000008</v>
      </c>
      <c r="K49" s="48">
        <f t="shared" si="4"/>
        <v>68.459999999999994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17.27</v>
      </c>
      <c r="I50" s="51">
        <f t="shared" si="6"/>
        <v>15.928795425198302</v>
      </c>
      <c r="J50" s="51">
        <v>8.9707000000000008</v>
      </c>
      <c r="K50" s="48">
        <f t="shared" si="4"/>
        <v>71.45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21.84</v>
      </c>
      <c r="I51" s="51">
        <f t="shared" si="6"/>
        <v>13.944223107569721</v>
      </c>
      <c r="J51" s="51">
        <v>8.9707000000000008</v>
      </c>
      <c r="K51" s="48">
        <f t="shared" si="4"/>
        <v>62.54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11.94</v>
      </c>
      <c r="I52" s="51">
        <f t="shared" si="6"/>
        <v>11.347221166273853</v>
      </c>
      <c r="J52" s="51">
        <v>8.9707000000000008</v>
      </c>
      <c r="K52" s="48">
        <f t="shared" si="4"/>
        <v>50.9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20.13</v>
      </c>
      <c r="I53" s="51">
        <f t="shared" si="6"/>
        <v>11.205245814036337</v>
      </c>
      <c r="J53" s="51">
        <v>8.9707000000000008</v>
      </c>
      <c r="K53" s="48">
        <f t="shared" si="4"/>
        <v>50.26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36.988</v>
      </c>
      <c r="I54" s="51">
        <f t="shared" si="6"/>
        <v>16.376878971021231</v>
      </c>
      <c r="J54" s="51">
        <v>8.9707000000000008</v>
      </c>
      <c r="K54" s="48">
        <f t="shared" si="4"/>
        <v>73.459999999999994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7.72</v>
      </c>
      <c r="I55" s="51">
        <f t="shared" si="6"/>
        <v>9.3126492798378724</v>
      </c>
      <c r="J55" s="51">
        <v>8.9707000000000008</v>
      </c>
      <c r="K55" s="48">
        <f t="shared" si="4"/>
        <v>41.77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7.39</v>
      </c>
      <c r="I56" s="51">
        <f t="shared" si="6"/>
        <v>8.9461896979601718</v>
      </c>
      <c r="J56" s="51">
        <v>8.9707000000000008</v>
      </c>
      <c r="K56" s="48">
        <f t="shared" si="4"/>
        <v>40.130000000000003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8.65</v>
      </c>
      <c r="I57" s="51">
        <f t="shared" si="6"/>
        <v>21.074430503106345</v>
      </c>
      <c r="J57" s="51">
        <v>8.9707000000000008</v>
      </c>
      <c r="K57" s="48">
        <f t="shared" si="4"/>
        <v>94.53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7.35</v>
      </c>
      <c r="I58" s="51">
        <f t="shared" si="6"/>
        <v>21.319178558997564</v>
      </c>
      <c r="J58" s="51">
        <v>8.9707000000000008</v>
      </c>
      <c r="K58" s="48">
        <f t="shared" si="4"/>
        <v>95.62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8.68</v>
      </c>
      <c r="I59" s="51">
        <f t="shared" si="6"/>
        <v>20.247259155586658</v>
      </c>
      <c r="J59" s="51">
        <v>8.9707000000000008</v>
      </c>
      <c r="K59" s="48">
        <f t="shared" si="4"/>
        <v>90.82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8.4700000000000006</v>
      </c>
      <c r="I60" s="51">
        <f t="shared" si="6"/>
        <v>20.720191790205003</v>
      </c>
      <c r="J60" s="51">
        <v>8.9707000000000008</v>
      </c>
      <c r="K60" s="48">
        <f t="shared" si="4"/>
        <v>92.94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8.4600000000000009</v>
      </c>
      <c r="I61" s="51">
        <f t="shared" si="6"/>
        <v>20.706366106175196</v>
      </c>
      <c r="J61" s="51">
        <v>8.9707000000000008</v>
      </c>
      <c r="K61" s="48">
        <f t="shared" si="4"/>
        <v>92.88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4.59</v>
      </c>
      <c r="I62" s="51">
        <f t="shared" si="6"/>
        <v>25.405435324071512</v>
      </c>
      <c r="J62" s="51">
        <v>8.9707000000000008</v>
      </c>
      <c r="K62" s="48">
        <f t="shared" si="4"/>
        <v>113.95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7.53</v>
      </c>
      <c r="I63" s="51">
        <f t="shared" si="6"/>
        <v>23.944288984991097</v>
      </c>
      <c r="J63" s="51">
        <v>8.9707000000000008</v>
      </c>
      <c r="K63" s="48">
        <f t="shared" si="4"/>
        <v>107.4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25.84</v>
      </c>
      <c r="I64" s="51">
        <f t="shared" si="6"/>
        <v>16.0938726192404</v>
      </c>
      <c r="J64" s="51">
        <v>8.9707000000000008</v>
      </c>
      <c r="K64" s="48">
        <f t="shared" si="4"/>
        <v>72.19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5.77</v>
      </c>
      <c r="I65" s="51">
        <f t="shared" si="6"/>
        <v>11.082513829133374</v>
      </c>
      <c r="J65" s="51">
        <v>8.9707000000000008</v>
      </c>
      <c r="K65" s="48">
        <f t="shared" si="4"/>
        <v>49.71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32.15</v>
      </c>
      <c r="I66" s="51">
        <f t="shared" si="6"/>
        <v>17.569554121331024</v>
      </c>
      <c r="J66" s="51">
        <v>8.9707000000000008</v>
      </c>
      <c r="K66" s="48">
        <f t="shared" si="4"/>
        <v>78.81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35.69</v>
      </c>
      <c r="I67" s="51">
        <f t="shared" si="6"/>
        <v>15.74695451517117</v>
      </c>
      <c r="J67" s="51">
        <v>8.9707000000000008</v>
      </c>
      <c r="K67" s="48">
        <f t="shared" si="4"/>
        <v>70.63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15.48</v>
      </c>
      <c r="I68" s="51">
        <f t="shared" si="6"/>
        <v>10.299127102405793</v>
      </c>
      <c r="J68" s="51">
        <v>8.9707000000000008</v>
      </c>
      <c r="K68" s="48">
        <f t="shared" si="4"/>
        <v>46.2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7.71</v>
      </c>
      <c r="I69" s="51">
        <f t="shared" si="6"/>
        <v>11.872680515560758</v>
      </c>
      <c r="J69" s="51">
        <v>8.9707000000000008</v>
      </c>
      <c r="K69" s="48">
        <f t="shared" si="4"/>
        <v>53.25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23.84</v>
      </c>
      <c r="I70" s="51">
        <f t="shared" si="6"/>
        <v>14.721410884210915</v>
      </c>
      <c r="J70" s="51">
        <v>8.9707000000000008</v>
      </c>
      <c r="K70" s="48">
        <f t="shared" si="4"/>
        <v>66.03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18.506</v>
      </c>
      <c r="I71" s="51">
        <f t="shared" si="6"/>
        <v>11.834902281796786</v>
      </c>
      <c r="J71" s="51">
        <v>8.9707000000000008</v>
      </c>
      <c r="K71" s="48">
        <f t="shared" si="4"/>
        <v>53.08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23.02</v>
      </c>
      <c r="I72" s="51">
        <f t="shared" si="6"/>
        <v>14.843472934197376</v>
      </c>
      <c r="J72" s="51">
        <v>8.9707000000000008</v>
      </c>
      <c r="K72" s="48">
        <f t="shared" si="4"/>
        <v>66.58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18.940000000000001</v>
      </c>
      <c r="I73" s="51">
        <f t="shared" si="6"/>
        <v>8.2803605935278544</v>
      </c>
      <c r="J73" s="51">
        <v>8.9707000000000008</v>
      </c>
      <c r="K73" s="48">
        <f t="shared" si="4"/>
        <v>37.14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3.21</v>
      </c>
      <c r="I74" s="51">
        <f t="shared" si="6"/>
        <v>15.862034886593861</v>
      </c>
      <c r="J74" s="51">
        <v>8.9707000000000008</v>
      </c>
      <c r="K74" s="48">
        <f t="shared" si="4"/>
        <v>71.150000000000006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27.66</v>
      </c>
      <c r="I75" s="51">
        <f t="shared" si="6"/>
        <v>16.611215873740345</v>
      </c>
      <c r="J75" s="51">
        <v>8.9707000000000008</v>
      </c>
      <c r="K75" s="48">
        <f t="shared" si="4"/>
        <v>74.510000000000005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8.26</v>
      </c>
      <c r="I76" s="51">
        <f t="shared" si="6"/>
        <v>23.464575876370663</v>
      </c>
      <c r="J76" s="51">
        <v>8.9707000000000008</v>
      </c>
      <c r="K76" s="48">
        <f t="shared" si="4"/>
        <v>105.25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17.34</v>
      </c>
      <c r="I77" s="51">
        <f t="shared" si="6"/>
        <v>12.832087619329535</v>
      </c>
      <c r="J77" s="51">
        <v>8.9707000000000008</v>
      </c>
      <c r="K77" s="48">
        <f t="shared" si="4"/>
        <v>57.56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4.33</v>
      </c>
      <c r="I78" s="51">
        <f t="shared" si="6"/>
        <v>15.940801826013328</v>
      </c>
      <c r="J78" s="51">
        <v>8.9707000000000008</v>
      </c>
      <c r="K78" s="48">
        <f t="shared" si="4"/>
        <v>71.5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21.44</v>
      </c>
      <c r="I79" s="51">
        <f t="shared" si="6"/>
        <v>17.588331323472712</v>
      </c>
      <c r="J79" s="51">
        <v>8.9707000000000008</v>
      </c>
      <c r="K79" s="48">
        <f t="shared" si="4"/>
        <v>78.89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20.84</v>
      </c>
      <c r="I80" s="51">
        <f t="shared" si="6"/>
        <v>18.024563224355646</v>
      </c>
      <c r="J80" s="51">
        <v>8.9707000000000008</v>
      </c>
      <c r="K80" s="48">
        <f t="shared" si="4"/>
        <v>80.849999999999994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9.32</v>
      </c>
      <c r="I81" s="51">
        <f t="shared" si="6"/>
        <v>9.8696402664379299</v>
      </c>
      <c r="J81" s="51">
        <v>8.9707000000000008</v>
      </c>
      <c r="K81" s="48">
        <f t="shared" si="4"/>
        <v>44.27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9.14</v>
      </c>
      <c r="I82" s="51">
        <f t="shared" si="6"/>
        <v>9.589659115946743</v>
      </c>
      <c r="J82" s="51">
        <v>8.9707000000000008</v>
      </c>
      <c r="K82" s="48">
        <f t="shared" si="4"/>
        <v>43.01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9.3800000000000008</v>
      </c>
      <c r="I83" s="51">
        <f t="shared" si="6"/>
        <v>10.299317038891452</v>
      </c>
      <c r="J83" s="51">
        <v>8.9707000000000008</v>
      </c>
      <c r="K83" s="48">
        <f t="shared" si="4"/>
        <v>46.2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1.61</v>
      </c>
      <c r="I84" s="51">
        <f t="shared" si="6"/>
        <v>24.853349799320782</v>
      </c>
      <c r="J84" s="51">
        <v>8.9707000000000008</v>
      </c>
      <c r="K84" s="48">
        <f t="shared" si="4"/>
        <v>111.48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17.8</v>
      </c>
      <c r="I85" s="51">
        <f t="shared" si="6"/>
        <v>10.375983678227922</v>
      </c>
      <c r="J85" s="51">
        <v>8.9707000000000008</v>
      </c>
      <c r="K85" s="48">
        <f t="shared" si="4"/>
        <v>46.54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4.12</v>
      </c>
      <c r="I86" s="51">
        <f t="shared" si="6"/>
        <v>27.126678957071373</v>
      </c>
      <c r="J86" s="51">
        <v>8.9707000000000008</v>
      </c>
      <c r="K86" s="48">
        <f t="shared" si="4"/>
        <v>121.67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4.16</v>
      </c>
      <c r="I87" s="51">
        <f t="shared" si="6"/>
        <v>26.930795623745713</v>
      </c>
      <c r="J87" s="51">
        <v>8.9707000000000008</v>
      </c>
      <c r="K87" s="48">
        <f t="shared" si="4"/>
        <v>120.79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0.6</v>
      </c>
      <c r="I88" s="51">
        <f t="shared" si="6"/>
        <v>15.170670037926676</v>
      </c>
      <c r="J88" s="51">
        <v>8.9707000000000008</v>
      </c>
      <c r="K88" s="48">
        <f t="shared" si="4"/>
        <v>68.05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15.666684772709042</v>
      </c>
      <c r="J90" s="32">
        <f>AVERAGE(J32:J88)</f>
        <v>8.9707000000000097</v>
      </c>
      <c r="K90" s="32">
        <f>AVERAGE(K32:K88)</f>
        <v>70.271228070175439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15.72</v>
      </c>
      <c r="I92" s="48">
        <f>H92/E92*1000</f>
        <v>21.250709708816611</v>
      </c>
      <c r="J92" s="48">
        <v>8.9707000000000008</v>
      </c>
      <c r="K92" s="48">
        <f t="shared" ref="K92:K100" si="7">ROUND(I92*J92*50/100,2)</f>
        <v>95.32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7.97</v>
      </c>
      <c r="I93" s="48">
        <f t="shared" ref="I93:I100" si="8">H93/E93*1000</f>
        <v>46.619092185306499</v>
      </c>
      <c r="J93" s="48">
        <v>8.9707000000000008</v>
      </c>
      <c r="K93" s="48">
        <f t="shared" si="7"/>
        <v>209.1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9.7100000000000009</v>
      </c>
      <c r="I94" s="48">
        <f t="shared" si="8"/>
        <v>30.341853634147871</v>
      </c>
      <c r="J94" s="48">
        <v>8.9707000000000008</v>
      </c>
      <c r="K94" s="48">
        <f t="shared" si="7"/>
        <v>136.09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12.88</v>
      </c>
      <c r="I95" s="48">
        <f t="shared" si="8"/>
        <v>23.159636062861871</v>
      </c>
      <c r="J95" s="48">
        <v>8.9707000000000008</v>
      </c>
      <c r="K95" s="48">
        <f t="shared" si="7"/>
        <v>103.88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7.44</v>
      </c>
      <c r="I96" s="48">
        <f t="shared" si="8"/>
        <v>33.112288041301348</v>
      </c>
      <c r="J96" s="48">
        <v>8.9707000000000008</v>
      </c>
      <c r="K96" s="48">
        <f t="shared" si="7"/>
        <v>148.52000000000001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11.66</v>
      </c>
      <c r="I97" s="48">
        <f t="shared" si="8"/>
        <v>13.125457308493274</v>
      </c>
      <c r="J97" s="48">
        <v>8.9707000000000008</v>
      </c>
      <c r="K97" s="48">
        <f t="shared" si="7"/>
        <v>58.87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5.4</v>
      </c>
      <c r="I98" s="48">
        <f t="shared" si="8"/>
        <v>28.312273895034867</v>
      </c>
      <c r="J98" s="48">
        <v>8.9707000000000008</v>
      </c>
      <c r="K98" s="48">
        <f t="shared" si="7"/>
        <v>126.99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5.22</v>
      </c>
      <c r="I99" s="48">
        <f t="shared" si="8"/>
        <v>26.175910139404273</v>
      </c>
      <c r="J99" s="48">
        <v>8.9707000000000008</v>
      </c>
      <c r="K99" s="48">
        <f t="shared" si="7"/>
        <v>117.41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15.03</v>
      </c>
      <c r="I100" s="48">
        <f t="shared" si="8"/>
        <v>21.518769865131858</v>
      </c>
      <c r="J100" s="48">
        <v>8.9707000000000008</v>
      </c>
      <c r="K100" s="48">
        <f t="shared" si="7"/>
        <v>96.52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27.068443426722055</v>
      </c>
      <c r="J102" s="32">
        <f>AVERAGE(J92:J100)</f>
        <v>8.9707000000000008</v>
      </c>
      <c r="K102" s="32">
        <f>AVERAGE(K92:K100)</f>
        <v>121.41111111111111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11.74</v>
      </c>
      <c r="I104" s="48">
        <f>H104/E104*1000</f>
        <v>29.232339832175494</v>
      </c>
      <c r="J104" s="48">
        <v>8.9707000000000008</v>
      </c>
      <c r="K104" s="48">
        <f t="shared" ref="K104:K109" si="9">ROUND(I104*J104*50/100,2)</f>
        <v>131.12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10.93</v>
      </c>
      <c r="I105" s="48">
        <f t="shared" ref="I105:I109" si="10">H105/E105*1000</f>
        <v>27.454723568862875</v>
      </c>
      <c r="J105" s="48">
        <v>8.9707000000000008</v>
      </c>
      <c r="K105" s="48">
        <f t="shared" si="9"/>
        <v>123.14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24.71</v>
      </c>
      <c r="I106" s="48">
        <f t="shared" si="10"/>
        <v>22.85846438482886</v>
      </c>
      <c r="J106" s="48">
        <v>8.9707000000000008</v>
      </c>
      <c r="K106" s="48">
        <f t="shared" si="9"/>
        <v>102.53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13.1</v>
      </c>
      <c r="I107" s="48">
        <f t="shared" si="10"/>
        <v>19.485058975770105</v>
      </c>
      <c r="J107" s="48">
        <v>8.9707000000000008</v>
      </c>
      <c r="K107" s="48">
        <f t="shared" si="9"/>
        <v>87.4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42.79</v>
      </c>
      <c r="I108" s="48">
        <f t="shared" si="10"/>
        <v>14.500218570716946</v>
      </c>
      <c r="J108" s="48">
        <v>8.9707000000000008</v>
      </c>
      <c r="K108" s="48">
        <f t="shared" si="9"/>
        <v>65.040000000000006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32.5</v>
      </c>
      <c r="I109" s="48">
        <f t="shared" si="10"/>
        <v>14.579613662668114</v>
      </c>
      <c r="J109" s="48">
        <v>8.9707000000000008</v>
      </c>
      <c r="K109" s="48">
        <f t="shared" si="9"/>
        <v>65.39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21.3517364991704</v>
      </c>
      <c r="J111" s="32">
        <f>AVERAGE(J104:J109)</f>
        <v>8.9707000000000008</v>
      </c>
      <c r="K111" s="41">
        <f>AVERAGE(K104:K109)</f>
        <v>95.77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5.65</v>
      </c>
      <c r="I113" s="48">
        <f>H113/E113*1000</f>
        <v>16.864664796131574</v>
      </c>
      <c r="J113" s="48">
        <v>8.9707000000000008</v>
      </c>
      <c r="K113" s="48">
        <f t="shared" ref="K113:K121" si="11">ROUND(I113*J113*50/100,2)</f>
        <v>75.64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4.91</v>
      </c>
      <c r="I114" s="48">
        <f t="shared" ref="I114:I121" si="12">H114/E114*1000</f>
        <v>25.626304801670145</v>
      </c>
      <c r="J114" s="48">
        <v>8.9707000000000008</v>
      </c>
      <c r="K114" s="48">
        <f t="shared" si="11"/>
        <v>114.94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12.99</v>
      </c>
      <c r="I115" s="48">
        <f t="shared" si="12"/>
        <v>22.466274645451399</v>
      </c>
      <c r="J115" s="48">
        <v>8.9707000000000008</v>
      </c>
      <c r="K115" s="48">
        <f t="shared" si="11"/>
        <v>100.77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2.31</v>
      </c>
      <c r="I116" s="48">
        <f t="shared" si="12"/>
        <v>43.445552003009219</v>
      </c>
      <c r="J116" s="48">
        <v>8.9707000000000008</v>
      </c>
      <c r="K116" s="48">
        <f t="shared" si="11"/>
        <v>194.87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3.7</v>
      </c>
      <c r="I117" s="48">
        <f t="shared" si="12"/>
        <v>21.113900935859391</v>
      </c>
      <c r="J117" s="48">
        <v>8.9707000000000008</v>
      </c>
      <c r="K117" s="48">
        <f t="shared" si="11"/>
        <v>94.7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1</v>
      </c>
      <c r="I118" s="48">
        <f t="shared" si="12"/>
        <v>9.4500094500094498</v>
      </c>
      <c r="J118" s="48">
        <v>8.9707000000000008</v>
      </c>
      <c r="K118" s="48">
        <f t="shared" si="11"/>
        <v>42.39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6.98</v>
      </c>
      <c r="I119" s="48">
        <f t="shared" si="12"/>
        <v>19.951407746176933</v>
      </c>
      <c r="J119" s="48">
        <v>8.9707000000000008</v>
      </c>
      <c r="K119" s="48">
        <f t="shared" si="11"/>
        <v>89.49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5.48</v>
      </c>
      <c r="I120" s="48">
        <f t="shared" si="12"/>
        <v>24.100624505233533</v>
      </c>
      <c r="J120" s="48">
        <v>8.9707000000000008</v>
      </c>
      <c r="K120" s="48">
        <f t="shared" si="11"/>
        <v>108.1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0.49</v>
      </c>
      <c r="I121" s="48">
        <f t="shared" si="12"/>
        <v>12.430238457635717</v>
      </c>
      <c r="J121" s="48">
        <v>8.9707000000000008</v>
      </c>
      <c r="K121" s="48">
        <f t="shared" si="11"/>
        <v>55.75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21.716553037908593</v>
      </c>
      <c r="J123" s="32">
        <f>AVERAGE(J113:J121)</f>
        <v>8.9707000000000008</v>
      </c>
      <c r="K123" s="32">
        <f>AVERAGE(K113:K121)</f>
        <v>97.405555555555551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34.555</v>
      </c>
      <c r="I125" s="53">
        <f>H125/E125*1000</f>
        <v>10.487101669195752</v>
      </c>
      <c r="J125" s="53">
        <v>9.9582999999999995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10.76</v>
      </c>
      <c r="I126" s="53">
        <f t="shared" ref="I126:I165" si="13">H126/E126*1000</f>
        <v>23.408097113146386</v>
      </c>
      <c r="J126" s="53">
        <v>9.9582999999999995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45.395000000000003</v>
      </c>
      <c r="I127" s="53">
        <f t="shared" si="13"/>
        <v>41.954713493530498</v>
      </c>
      <c r="J127" s="53">
        <v>9.9582999999999995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11.079000000000001</v>
      </c>
      <c r="I128" s="53">
        <f t="shared" si="13"/>
        <v>31.927953890489913</v>
      </c>
      <c r="J128" s="53">
        <v>9.9582999999999995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44.53</v>
      </c>
      <c r="I129" s="53">
        <f t="shared" si="13"/>
        <v>14.794019933554818</v>
      </c>
      <c r="J129" s="53">
        <v>9.9582999999999995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34.356999999999999</v>
      </c>
      <c r="I130" s="53">
        <f t="shared" si="13"/>
        <v>14.013198681763303</v>
      </c>
      <c r="J130" s="53">
        <v>9.9582999999999995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7.9233000000000002</v>
      </c>
      <c r="I131" s="53">
        <f t="shared" si="13"/>
        <v>15.241218789674143</v>
      </c>
      <c r="J131" s="53">
        <v>9.9582999999999995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9.0299999999999994</v>
      </c>
      <c r="I132" s="53">
        <f t="shared" si="13"/>
        <v>17.915244821839533</v>
      </c>
      <c r="J132" s="53">
        <v>9.9582999999999995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77.228999999999999</v>
      </c>
      <c r="I133" s="53">
        <f t="shared" si="13"/>
        <v>13.188012295081966</v>
      </c>
      <c r="J133" s="53">
        <v>9.9582999999999995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19.308</v>
      </c>
      <c r="I134" s="53">
        <f t="shared" si="13"/>
        <v>20.154488517745303</v>
      </c>
      <c r="J134" s="53">
        <v>9.9582999999999995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45.51</v>
      </c>
      <c r="I135" s="53">
        <f t="shared" si="13"/>
        <v>9.260163594188743</v>
      </c>
      <c r="J135" s="53">
        <v>9.9582999999999995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43.978000000000002</v>
      </c>
      <c r="I136" s="53">
        <f t="shared" si="13"/>
        <v>42.084210526315793</v>
      </c>
      <c r="J136" s="53">
        <v>9.9582999999999995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42.177999999999997</v>
      </c>
      <c r="I137" s="53">
        <f t="shared" si="13"/>
        <v>15.540555477771308</v>
      </c>
      <c r="J137" s="53">
        <v>9.9582999999999995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24.670999999999999</v>
      </c>
      <c r="I138" s="53">
        <f t="shared" si="13"/>
        <v>13.193048128342246</v>
      </c>
      <c r="J138" s="53">
        <v>9.9582999999999995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31.372</v>
      </c>
      <c r="I139" s="53">
        <f t="shared" si="13"/>
        <v>16.731733333333331</v>
      </c>
      <c r="J139" s="53">
        <v>9.9582999999999995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18.158000000000001</v>
      </c>
      <c r="I140" s="53">
        <f t="shared" si="13"/>
        <v>17.650546780072904</v>
      </c>
      <c r="J140" s="53">
        <v>9.9582999999999995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9.5039999999999996</v>
      </c>
      <c r="I141" s="53">
        <f t="shared" si="13"/>
        <v>16.906519612203148</v>
      </c>
      <c r="J141" s="53">
        <v>9.9582999999999995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33.465000000000003</v>
      </c>
      <c r="I142" s="53">
        <f t="shared" si="13"/>
        <v>18.768928771733037</v>
      </c>
      <c r="J142" s="53">
        <v>9.9582999999999995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71.959000000000003</v>
      </c>
      <c r="I143" s="53">
        <f t="shared" si="13"/>
        <v>12.389634986225897</v>
      </c>
      <c r="J143" s="53">
        <v>9.9582999999999995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73.748999999999995</v>
      </c>
      <c r="I144" s="53">
        <f t="shared" si="13"/>
        <v>15.598350253807107</v>
      </c>
      <c r="J144" s="53">
        <v>9.9582999999999995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16.658000000000001</v>
      </c>
      <c r="I145" s="53">
        <f t="shared" si="13"/>
        <v>11.232636547538773</v>
      </c>
      <c r="J145" s="53">
        <v>9.9582999999999995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15.795</v>
      </c>
      <c r="I146" s="53">
        <f t="shared" si="13"/>
        <v>11.487523364146126</v>
      </c>
      <c r="J146" s="53">
        <v>9.9582999999999995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49.481999999999999</v>
      </c>
      <c r="I147" s="53">
        <f t="shared" si="13"/>
        <v>13.897915677776872</v>
      </c>
      <c r="J147" s="53">
        <v>9.9582999999999995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44.512999999999998</v>
      </c>
      <c r="I148" s="53">
        <f t="shared" si="13"/>
        <v>24.270992366412212</v>
      </c>
      <c r="J148" s="53">
        <v>9.9582999999999995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59.030999999999999</v>
      </c>
      <c r="I149" s="53">
        <f t="shared" si="13"/>
        <v>7.8813084112149525</v>
      </c>
      <c r="J149" s="53">
        <v>9.9582999999999995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12.5</v>
      </c>
      <c r="I150" s="53">
        <f t="shared" si="13"/>
        <v>36.982248520710058</v>
      </c>
      <c r="J150" s="53">
        <v>9.9582999999999995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6.5460000000000003</v>
      </c>
      <c r="I151" s="53">
        <f t="shared" si="13"/>
        <v>32.401128545265557</v>
      </c>
      <c r="J151" s="53">
        <v>9.9582999999999995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26.619</v>
      </c>
      <c r="I152" s="53">
        <f t="shared" si="13"/>
        <v>11.027839920457369</v>
      </c>
      <c r="J152" s="53">
        <v>9.9582999999999995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14.192</v>
      </c>
      <c r="I153" s="53">
        <f t="shared" si="13"/>
        <v>16.30121409126934</v>
      </c>
      <c r="J153" s="53">
        <v>9.9582999999999995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32.28</v>
      </c>
      <c r="I154" s="53">
        <f t="shared" si="13"/>
        <v>21.766689143627783</v>
      </c>
      <c r="J154" s="53">
        <v>9.9582999999999995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13.965999999999999</v>
      </c>
      <c r="I155" s="53">
        <f t="shared" si="13"/>
        <v>21.273419649657271</v>
      </c>
      <c r="J155" s="53">
        <v>9.9582999999999995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38.57</v>
      </c>
      <c r="I156" s="53">
        <f t="shared" si="13"/>
        <v>11.631939732257296</v>
      </c>
      <c r="J156" s="53">
        <v>9.9582999999999995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7.7969999999999997</v>
      </c>
      <c r="I157" s="53">
        <f t="shared" si="13"/>
        <v>19.4925</v>
      </c>
      <c r="J157" s="53">
        <v>9.9582999999999995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34.200000000000003</v>
      </c>
      <c r="I158" s="53">
        <f t="shared" si="13"/>
        <v>20.479041916167667</v>
      </c>
      <c r="J158" s="53">
        <v>9.9582999999999995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42.081000000000003</v>
      </c>
      <c r="I159" s="53">
        <f t="shared" si="13"/>
        <v>22.539367970005358</v>
      </c>
      <c r="J159" s="53">
        <v>9.9582999999999995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4.9589999999999996</v>
      </c>
      <c r="I160" s="53">
        <f t="shared" si="13"/>
        <v>22.540909090909089</v>
      </c>
      <c r="J160" s="53">
        <v>9.9582999999999995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11.528</v>
      </c>
      <c r="I161" s="53">
        <f t="shared" si="13"/>
        <v>13.54641598119859</v>
      </c>
      <c r="J161" s="53">
        <v>9.9582999999999995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19.341999999999999</v>
      </c>
      <c r="I162" s="53">
        <f t="shared" si="13"/>
        <v>18.460158240835298</v>
      </c>
      <c r="J162" s="53">
        <v>9.9582999999999995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2.5649999999999999</v>
      </c>
      <c r="I163" s="53">
        <f t="shared" si="13"/>
        <v>15.237925503475315</v>
      </c>
      <c r="J163" s="53">
        <v>9.9582999999999995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34.515999999999998</v>
      </c>
      <c r="I164" s="53">
        <f t="shared" si="13"/>
        <v>16.113987460258919</v>
      </c>
      <c r="J164" s="53">
        <v>9.9582999999999995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12.084</v>
      </c>
      <c r="I165" s="53">
        <f t="shared" si="13"/>
        <v>11.011481683980316</v>
      </c>
      <c r="J165" s="53">
        <v>9.9582999999999995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18.555716694809252</v>
      </c>
      <c r="J167" s="40">
        <f>AVERAGE(J125:J165)</f>
        <v>9.9583000000000048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14.342000000000001</v>
      </c>
      <c r="I169" s="53">
        <f>H169/E169*1000</f>
        <v>26.817501869857896</v>
      </c>
      <c r="J169" s="53">
        <v>9.9582999999999995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8.0679999999999996</v>
      </c>
      <c r="I170" s="53">
        <f t="shared" ref="I170:I171" si="15">H170/E170*1000</f>
        <v>24.669010854609386</v>
      </c>
      <c r="J170" s="53">
        <v>9.9582999999999995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9.6329999999999991</v>
      </c>
      <c r="I171" s="53">
        <f t="shared" si="15"/>
        <v>17.089786577252649</v>
      </c>
      <c r="J171" s="53">
        <v>9.9582999999999995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22.858766433906641</v>
      </c>
      <c r="J173" s="55">
        <f>AVERAGE(J169:J171)</f>
        <v>9.9582999999999995</v>
      </c>
      <c r="K173" s="55"/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3F27-520C-445E-9D17-9425D4F2731F}">
  <dimension ref="A1:K173"/>
  <sheetViews>
    <sheetView workbookViewId="0">
      <selection activeCell="J5" sqref="J5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23.48</v>
      </c>
      <c r="I5" s="50">
        <f>H5/E5*1000</f>
        <v>10.519289096765812</v>
      </c>
      <c r="J5" s="50">
        <v>10.158799999999999</v>
      </c>
      <c r="K5" s="50">
        <f>ROUND(I5*J5*50/100,2)</f>
        <v>53.43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13.07</v>
      </c>
      <c r="I6" s="50">
        <f t="shared" ref="I6:I12" si="0">H6/E6*1000</f>
        <v>12.66117079502853</v>
      </c>
      <c r="J6" s="50">
        <v>10.158799999999999</v>
      </c>
      <c r="K6" s="50">
        <f t="shared" ref="K6:K27" si="1">ROUND(I6*J6*50/100,2)</f>
        <v>64.31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9.74</v>
      </c>
      <c r="I7" s="50">
        <f t="shared" si="0"/>
        <v>10.391550197375439</v>
      </c>
      <c r="J7" s="50">
        <v>10.158799999999999</v>
      </c>
      <c r="K7" s="50">
        <f t="shared" si="1"/>
        <v>52.78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25.52</v>
      </c>
      <c r="I8" s="50">
        <f t="shared" si="0"/>
        <v>11.519520441280688</v>
      </c>
      <c r="J8" s="50">
        <v>10.158799999999999</v>
      </c>
      <c r="K8" s="50">
        <f t="shared" si="1"/>
        <v>58.51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9.09</v>
      </c>
      <c r="I9" s="50">
        <f t="shared" si="0"/>
        <v>8.7184209011912301</v>
      </c>
      <c r="J9" s="50">
        <v>10.158799999999999</v>
      </c>
      <c r="K9" s="50">
        <f t="shared" si="1"/>
        <v>44.28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30.99</v>
      </c>
      <c r="I10" s="50">
        <f t="shared" si="0"/>
        <v>13.680729992097932</v>
      </c>
      <c r="J10" s="50">
        <v>10.158799999999999</v>
      </c>
      <c r="K10" s="50">
        <f t="shared" si="1"/>
        <v>69.489999999999995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14.05</v>
      </c>
      <c r="I11" s="50">
        <f t="shared" si="0"/>
        <v>6.1520811987144111</v>
      </c>
      <c r="J11" s="50">
        <v>10.158799999999999</v>
      </c>
      <c r="K11" s="50">
        <f t="shared" si="1"/>
        <v>31.25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4.37</v>
      </c>
      <c r="I12" s="50">
        <f t="shared" si="0"/>
        <v>13.938060153733296</v>
      </c>
      <c r="J12" s="50">
        <v>10.158799999999999</v>
      </c>
      <c r="K12" s="50">
        <f t="shared" si="1"/>
        <v>70.8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13.22</v>
      </c>
      <c r="I13" s="50">
        <f>H13/E13*1000</f>
        <v>6.4995403123909163</v>
      </c>
      <c r="J13" s="50">
        <v>10.158799999999999</v>
      </c>
      <c r="K13" s="50">
        <f t="shared" si="1"/>
        <v>33.01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15.24</v>
      </c>
      <c r="I14" s="50">
        <f t="shared" ref="I14:I27" si="2">H14/E14*1000</f>
        <v>8.5947281155889428</v>
      </c>
      <c r="J14" s="50">
        <v>10.158799999999999</v>
      </c>
      <c r="K14" s="50">
        <f t="shared" si="1"/>
        <v>43.66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8.0399999999999991</v>
      </c>
      <c r="I15" s="50">
        <f t="shared" si="2"/>
        <v>11.799929552659385</v>
      </c>
      <c r="J15" s="50">
        <v>10.158799999999999</v>
      </c>
      <c r="K15" s="50">
        <f t="shared" si="1"/>
        <v>59.94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9.5</v>
      </c>
      <c r="I16" s="50">
        <f t="shared" si="2"/>
        <v>9.6815286624203818</v>
      </c>
      <c r="J16" s="50">
        <v>10.158799999999999</v>
      </c>
      <c r="K16" s="50">
        <f t="shared" si="1"/>
        <v>49.18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10.34</v>
      </c>
      <c r="I17" s="50">
        <f t="shared" si="2"/>
        <v>9.6162788534865982</v>
      </c>
      <c r="J17" s="50">
        <v>10.158799999999999</v>
      </c>
      <c r="K17" s="50">
        <f t="shared" si="1"/>
        <v>48.84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14.46</v>
      </c>
      <c r="I18" s="50">
        <f t="shared" si="2"/>
        <v>13.68916321913075</v>
      </c>
      <c r="J18" s="50">
        <v>10.158799999999999</v>
      </c>
      <c r="K18" s="50">
        <f t="shared" si="1"/>
        <v>69.53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3.12</v>
      </c>
      <c r="I19" s="50">
        <f t="shared" si="2"/>
        <v>8.6517664023071372</v>
      </c>
      <c r="J19" s="50">
        <v>10.158799999999999</v>
      </c>
      <c r="K19" s="50">
        <f t="shared" si="1"/>
        <v>43.95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13.67</v>
      </c>
      <c r="I20" s="50">
        <f t="shared" si="2"/>
        <v>8.5579776378228818</v>
      </c>
      <c r="J20" s="50">
        <v>10.158799999999999</v>
      </c>
      <c r="K20" s="50">
        <f t="shared" si="1"/>
        <v>43.47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14.37</v>
      </c>
      <c r="I21" s="50">
        <f t="shared" si="2"/>
        <v>9.4738299457413913</v>
      </c>
      <c r="J21" s="50">
        <v>10.158799999999999</v>
      </c>
      <c r="K21" s="50">
        <f t="shared" si="1"/>
        <v>48.12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23.03</v>
      </c>
      <c r="I22" s="50">
        <f t="shared" si="2"/>
        <v>10.027168707222348</v>
      </c>
      <c r="J22" s="50">
        <v>10.158799999999999</v>
      </c>
      <c r="K22" s="50">
        <f t="shared" si="1"/>
        <v>50.93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29.25</v>
      </c>
      <c r="I23" s="50">
        <f t="shared" si="2"/>
        <v>11.378710723997214</v>
      </c>
      <c r="J23" s="50">
        <v>10.158799999999999</v>
      </c>
      <c r="K23" s="50">
        <f t="shared" si="1"/>
        <v>57.8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3.69</v>
      </c>
      <c r="I24" s="50">
        <f t="shared" si="2"/>
        <v>7.1869583000603789</v>
      </c>
      <c r="J24" s="50">
        <v>10.158799999999999</v>
      </c>
      <c r="K24" s="50">
        <f t="shared" si="1"/>
        <v>36.51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10.15</v>
      </c>
      <c r="I25" s="50">
        <f t="shared" si="2"/>
        <v>12.267936569328951</v>
      </c>
      <c r="J25" s="50">
        <v>10.158799999999999</v>
      </c>
      <c r="K25" s="50">
        <f t="shared" si="1"/>
        <v>62.31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8.68</v>
      </c>
      <c r="I26" s="50">
        <f t="shared" si="2"/>
        <v>9.6502345851955607</v>
      </c>
      <c r="J26" s="50">
        <v>10.158799999999999</v>
      </c>
      <c r="K26" s="50">
        <f t="shared" si="1"/>
        <v>49.02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10.07</v>
      </c>
      <c r="I27" s="50">
        <f t="shared" si="2"/>
        <v>10.616651379532108</v>
      </c>
      <c r="J27" s="50">
        <v>10.158799999999999</v>
      </c>
      <c r="K27" s="50">
        <f t="shared" si="1"/>
        <v>53.93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10.136920160450787</v>
      </c>
      <c r="J30" s="36">
        <f>AVERAGE(J5:J24)</f>
        <v>10.158799999999994</v>
      </c>
      <c r="K30" s="36">
        <f>AVERAGE(K5:K24)</f>
        <v>51.4895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27</v>
      </c>
      <c r="I32" s="51">
        <f t="shared" ref="I32:I33" si="3">H32/E32*1000</f>
        <v>17.132958100399133</v>
      </c>
      <c r="J32" s="51">
        <v>10.158799999999999</v>
      </c>
      <c r="K32" s="48">
        <f>ROUND(I32*J32*50/100,2)</f>
        <v>87.03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12.79</v>
      </c>
      <c r="I33" s="51">
        <f t="shared" si="3"/>
        <v>12.388969071166345</v>
      </c>
      <c r="J33" s="51">
        <v>10.158799999999999</v>
      </c>
      <c r="K33" s="48">
        <f t="shared" ref="K33:K88" si="4">ROUND(I33*J33*50/100,2)</f>
        <v>62.93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22.22</v>
      </c>
      <c r="I34" s="51">
        <f>H34/E34*1000</f>
        <v>13.946511175410956</v>
      </c>
      <c r="J34" s="51">
        <v>10.158799999999999</v>
      </c>
      <c r="K34" s="48">
        <f t="shared" si="4"/>
        <v>70.84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18.37</v>
      </c>
      <c r="I35" s="51">
        <f t="shared" ref="I35:I88" si="6">H35/E35*1000</f>
        <v>15.175045847307814</v>
      </c>
      <c r="J35" s="51">
        <v>10.158799999999999</v>
      </c>
      <c r="K35" s="48">
        <f t="shared" si="4"/>
        <v>77.08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13.19</v>
      </c>
      <c r="I36" s="51">
        <f t="shared" si="6"/>
        <v>12.518626083160122</v>
      </c>
      <c r="J36" s="51">
        <v>10.158799999999999</v>
      </c>
      <c r="K36" s="48">
        <f t="shared" si="4"/>
        <v>63.59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28.92</v>
      </c>
      <c r="I37" s="51">
        <f t="shared" si="6"/>
        <v>11.666700284406078</v>
      </c>
      <c r="J37" s="51">
        <v>10.158799999999999</v>
      </c>
      <c r="K37" s="48">
        <f t="shared" si="4"/>
        <v>59.26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2.0299999999999998</v>
      </c>
      <c r="I38" s="51">
        <f t="shared" si="6"/>
        <v>19.198032910913561</v>
      </c>
      <c r="J38" s="51">
        <v>10.158799999999999</v>
      </c>
      <c r="K38" s="48">
        <f t="shared" si="4"/>
        <v>97.51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17.38</v>
      </c>
      <c r="I39" s="51">
        <f t="shared" si="6"/>
        <v>15.26650504198728</v>
      </c>
      <c r="J39" s="51">
        <v>10.158799999999999</v>
      </c>
      <c r="K39" s="48">
        <f t="shared" si="4"/>
        <v>77.540000000000006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14.66</v>
      </c>
      <c r="I40" s="51">
        <f t="shared" si="6"/>
        <v>14.193186108878971</v>
      </c>
      <c r="J40" s="51">
        <v>10.158799999999999</v>
      </c>
      <c r="K40" s="48">
        <f t="shared" si="4"/>
        <v>72.09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22.68</v>
      </c>
      <c r="I41" s="51">
        <f t="shared" si="6"/>
        <v>14.165438329127838</v>
      </c>
      <c r="J41" s="51">
        <v>10.158799999999999</v>
      </c>
      <c r="K41" s="48">
        <f t="shared" si="4"/>
        <v>71.95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16.77</v>
      </c>
      <c r="I42" s="51">
        <f t="shared" si="6"/>
        <v>17.535237776569492</v>
      </c>
      <c r="J42" s="51">
        <v>10.158799999999999</v>
      </c>
      <c r="K42" s="48">
        <f t="shared" si="4"/>
        <v>89.07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23.16</v>
      </c>
      <c r="I43" s="51">
        <f t="shared" si="6"/>
        <v>14.482603366767552</v>
      </c>
      <c r="J43" s="51">
        <v>10.158799999999999</v>
      </c>
      <c r="K43" s="48">
        <f t="shared" si="4"/>
        <v>73.56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17.579999999999998</v>
      </c>
      <c r="I44" s="51">
        <f t="shared" si="6"/>
        <v>10.951292289866627</v>
      </c>
      <c r="J44" s="51">
        <v>10.158799999999999</v>
      </c>
      <c r="K44" s="48">
        <f t="shared" si="4"/>
        <v>55.63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25.47</v>
      </c>
      <c r="I45" s="51">
        <f t="shared" si="6"/>
        <v>15.953248900747868</v>
      </c>
      <c r="J45" s="51">
        <v>10.158799999999999</v>
      </c>
      <c r="K45" s="48">
        <f t="shared" si="4"/>
        <v>81.03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20.12</v>
      </c>
      <c r="I46" s="51">
        <f t="shared" si="6"/>
        <v>12.458744341860019</v>
      </c>
      <c r="J46" s="51">
        <v>10.158799999999999</v>
      </c>
      <c r="K46" s="48">
        <f t="shared" si="4"/>
        <v>63.28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20.169</v>
      </c>
      <c r="I47" s="51">
        <f t="shared" si="6"/>
        <v>12.488699550458831</v>
      </c>
      <c r="J47" s="51">
        <v>10.158799999999999</v>
      </c>
      <c r="K47" s="48">
        <f t="shared" si="4"/>
        <v>63.44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21.07</v>
      </c>
      <c r="I48" s="51">
        <f t="shared" si="6"/>
        <v>13.850907178543256</v>
      </c>
      <c r="J48" s="51">
        <v>10.158799999999999</v>
      </c>
      <c r="K48" s="48">
        <f t="shared" si="4"/>
        <v>70.349999999999994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22.67</v>
      </c>
      <c r="I49" s="51">
        <f t="shared" si="6"/>
        <v>14.12918827283606</v>
      </c>
      <c r="J49" s="51">
        <v>10.158799999999999</v>
      </c>
      <c r="K49" s="48">
        <f t="shared" si="4"/>
        <v>71.77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15.5</v>
      </c>
      <c r="I50" s="51">
        <f t="shared" si="6"/>
        <v>14.296255303449547</v>
      </c>
      <c r="J50" s="51">
        <v>10.158799999999999</v>
      </c>
      <c r="K50" s="48">
        <f t="shared" si="4"/>
        <v>72.62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20.48</v>
      </c>
      <c r="I51" s="51">
        <f t="shared" si="6"/>
        <v>13.075901522116661</v>
      </c>
      <c r="J51" s="51">
        <v>10.158799999999999</v>
      </c>
      <c r="K51" s="48">
        <f t="shared" si="4"/>
        <v>66.42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11.55</v>
      </c>
      <c r="I52" s="51">
        <f t="shared" si="6"/>
        <v>10.976583288983502</v>
      </c>
      <c r="J52" s="51">
        <v>10.158799999999999</v>
      </c>
      <c r="K52" s="48">
        <f t="shared" si="4"/>
        <v>55.75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19.43</v>
      </c>
      <c r="I53" s="51">
        <f t="shared" si="6"/>
        <v>10.815594941218382</v>
      </c>
      <c r="J53" s="51">
        <v>10.158799999999999</v>
      </c>
      <c r="K53" s="48">
        <f t="shared" si="4"/>
        <v>54.94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34.747</v>
      </c>
      <c r="I54" s="51">
        <f t="shared" si="6"/>
        <v>15.384649443226849</v>
      </c>
      <c r="J54" s="51">
        <v>10.158799999999999</v>
      </c>
      <c r="K54" s="48">
        <f t="shared" si="4"/>
        <v>78.14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7.97</v>
      </c>
      <c r="I55" s="51">
        <f t="shared" si="6"/>
        <v>9.6142247098844358</v>
      </c>
      <c r="J55" s="51">
        <v>10.158799999999999</v>
      </c>
      <c r="K55" s="48">
        <f t="shared" si="4"/>
        <v>48.83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8.44</v>
      </c>
      <c r="I56" s="51">
        <f t="shared" si="6"/>
        <v>10.217299194963985</v>
      </c>
      <c r="J56" s="51">
        <v>10.158799999999999</v>
      </c>
      <c r="K56" s="48">
        <f t="shared" si="4"/>
        <v>51.9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9.11</v>
      </c>
      <c r="I57" s="51">
        <f t="shared" si="6"/>
        <v>22.19515166280911</v>
      </c>
      <c r="J57" s="51">
        <v>10.158799999999999</v>
      </c>
      <c r="K57" s="48">
        <f t="shared" si="4"/>
        <v>112.74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6.72</v>
      </c>
      <c r="I58" s="51">
        <f t="shared" si="6"/>
        <v>19.49182039679777</v>
      </c>
      <c r="J58" s="51">
        <v>10.158799999999999</v>
      </c>
      <c r="K58" s="48">
        <f t="shared" si="4"/>
        <v>99.01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8.82</v>
      </c>
      <c r="I59" s="51">
        <f t="shared" si="6"/>
        <v>20.573827851644509</v>
      </c>
      <c r="J59" s="51">
        <v>10.158799999999999</v>
      </c>
      <c r="K59" s="48">
        <f t="shared" si="4"/>
        <v>104.5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8.86</v>
      </c>
      <c r="I60" s="51">
        <f t="shared" si="6"/>
        <v>21.67425020793581</v>
      </c>
      <c r="J60" s="51">
        <v>10.158799999999999</v>
      </c>
      <c r="K60" s="48">
        <f t="shared" si="4"/>
        <v>110.09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7.95</v>
      </c>
      <c r="I61" s="51">
        <f t="shared" si="6"/>
        <v>19.458109993391584</v>
      </c>
      <c r="J61" s="51">
        <v>10.158799999999999</v>
      </c>
      <c r="K61" s="48">
        <f t="shared" si="4"/>
        <v>98.84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4.58</v>
      </c>
      <c r="I62" s="51">
        <f t="shared" si="6"/>
        <v>25.350085791775061</v>
      </c>
      <c r="J62" s="51">
        <v>10.158799999999999</v>
      </c>
      <c r="K62" s="48">
        <f t="shared" si="4"/>
        <v>128.76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7.13</v>
      </c>
      <c r="I63" s="51">
        <f t="shared" si="6"/>
        <v>22.672348003052658</v>
      </c>
      <c r="J63" s="51">
        <v>10.158799999999999</v>
      </c>
      <c r="K63" s="48">
        <f t="shared" si="4"/>
        <v>115.16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27.71</v>
      </c>
      <c r="I64" s="51">
        <f t="shared" si="6"/>
        <v>17.258560769317008</v>
      </c>
      <c r="J64" s="51">
        <v>10.158799999999999</v>
      </c>
      <c r="K64" s="48">
        <f t="shared" si="4"/>
        <v>87.66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5.33</v>
      </c>
      <c r="I65" s="51">
        <f t="shared" si="6"/>
        <v>10.23740012292563</v>
      </c>
      <c r="J65" s="51">
        <v>10.158799999999999</v>
      </c>
      <c r="K65" s="48">
        <f t="shared" si="4"/>
        <v>52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33.9</v>
      </c>
      <c r="I66" s="51">
        <f t="shared" si="6"/>
        <v>18.525906211916695</v>
      </c>
      <c r="J66" s="51">
        <v>10.158799999999999</v>
      </c>
      <c r="K66" s="48">
        <f t="shared" si="4"/>
        <v>94.1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35.1</v>
      </c>
      <c r="I67" s="51">
        <f t="shared" si="6"/>
        <v>15.486637811221858</v>
      </c>
      <c r="J67" s="51">
        <v>10.158799999999999</v>
      </c>
      <c r="K67" s="48">
        <f t="shared" si="4"/>
        <v>78.66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16.29</v>
      </c>
      <c r="I68" s="51">
        <f t="shared" si="6"/>
        <v>10.838034915903767</v>
      </c>
      <c r="J68" s="51">
        <v>10.158799999999999</v>
      </c>
      <c r="K68" s="48">
        <f t="shared" si="4"/>
        <v>55.05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8.7200000000000006</v>
      </c>
      <c r="I69" s="51">
        <f t="shared" si="6"/>
        <v>13.427986264032402</v>
      </c>
      <c r="J69" s="51">
        <v>10.158799999999999</v>
      </c>
      <c r="K69" s="48">
        <f t="shared" si="4"/>
        <v>68.209999999999994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22.78</v>
      </c>
      <c r="I70" s="51">
        <f t="shared" si="6"/>
        <v>14.066851507647847</v>
      </c>
      <c r="J70" s="51">
        <v>10.158799999999999</v>
      </c>
      <c r="K70" s="48">
        <f t="shared" si="4"/>
        <v>71.45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19.562999999999999</v>
      </c>
      <c r="I71" s="51">
        <f t="shared" si="6"/>
        <v>12.510871789624474</v>
      </c>
      <c r="J71" s="51">
        <v>10.158799999999999</v>
      </c>
      <c r="K71" s="48">
        <f t="shared" si="4"/>
        <v>63.55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22.81</v>
      </c>
      <c r="I72" s="51">
        <f t="shared" si="6"/>
        <v>14.708063320114775</v>
      </c>
      <c r="J72" s="51">
        <v>10.158799999999999</v>
      </c>
      <c r="K72" s="48">
        <f t="shared" si="4"/>
        <v>74.709999999999994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18.850000000000001</v>
      </c>
      <c r="I73" s="51">
        <f t="shared" si="6"/>
        <v>8.2410135790918719</v>
      </c>
      <c r="J73" s="51">
        <v>10.158799999999999</v>
      </c>
      <c r="K73" s="48">
        <f t="shared" si="4"/>
        <v>41.86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3.3</v>
      </c>
      <c r="I74" s="51">
        <f t="shared" si="6"/>
        <v>16.306764836685279</v>
      </c>
      <c r="J74" s="51">
        <v>10.158799999999999</v>
      </c>
      <c r="K74" s="48">
        <f t="shared" si="4"/>
        <v>82.83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28.52</v>
      </c>
      <c r="I75" s="51">
        <f t="shared" si="6"/>
        <v>17.12768896309019</v>
      </c>
      <c r="J75" s="51">
        <v>10.158799999999999</v>
      </c>
      <c r="K75" s="48">
        <f t="shared" si="4"/>
        <v>87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8.35</v>
      </c>
      <c r="I76" s="51">
        <f t="shared" si="6"/>
        <v>23.720243168001819</v>
      </c>
      <c r="J76" s="51">
        <v>10.158799999999999</v>
      </c>
      <c r="K76" s="48">
        <f t="shared" si="4"/>
        <v>120.48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17.48</v>
      </c>
      <c r="I77" s="51">
        <f t="shared" si="6"/>
        <v>12.93569155627914</v>
      </c>
      <c r="J77" s="51">
        <v>10.158799999999999</v>
      </c>
      <c r="K77" s="48">
        <f t="shared" si="4"/>
        <v>65.709999999999994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4.4400000000000004</v>
      </c>
      <c r="I78" s="51">
        <f t="shared" si="6"/>
        <v>16.345764459006737</v>
      </c>
      <c r="J78" s="51">
        <v>10.158799999999999</v>
      </c>
      <c r="K78" s="48">
        <f t="shared" si="4"/>
        <v>83.03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22.56</v>
      </c>
      <c r="I79" s="51">
        <f t="shared" si="6"/>
        <v>18.507124750818299</v>
      </c>
      <c r="J79" s="51">
        <v>10.158799999999999</v>
      </c>
      <c r="K79" s="48">
        <f t="shared" si="4"/>
        <v>94.01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21.48</v>
      </c>
      <c r="I80" s="51">
        <f t="shared" si="6"/>
        <v>18.578100674623766</v>
      </c>
      <c r="J80" s="51">
        <v>10.158799999999999</v>
      </c>
      <c r="K80" s="48">
        <f t="shared" si="4"/>
        <v>94.37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10.06</v>
      </c>
      <c r="I81" s="51">
        <f t="shared" si="6"/>
        <v>10.65328123179888</v>
      </c>
      <c r="J81" s="51">
        <v>10.158799999999999</v>
      </c>
      <c r="K81" s="48">
        <f t="shared" si="4"/>
        <v>54.11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9.35</v>
      </c>
      <c r="I82" s="51">
        <f t="shared" si="6"/>
        <v>9.8099904523087567</v>
      </c>
      <c r="J82" s="51">
        <v>10.158799999999999</v>
      </c>
      <c r="K82" s="48">
        <f t="shared" si="4"/>
        <v>49.83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9.4499999999999993</v>
      </c>
      <c r="I83" s="51">
        <f t="shared" si="6"/>
        <v>10.376177613808551</v>
      </c>
      <c r="J83" s="51">
        <v>10.158799999999999</v>
      </c>
      <c r="K83" s="48">
        <f t="shared" si="4"/>
        <v>52.7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1.58</v>
      </c>
      <c r="I84" s="51">
        <f t="shared" si="6"/>
        <v>24.390243902439025</v>
      </c>
      <c r="J84" s="51">
        <v>10.158799999999999</v>
      </c>
      <c r="K84" s="48">
        <f t="shared" si="4"/>
        <v>123.89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18.41</v>
      </c>
      <c r="I85" s="51">
        <f t="shared" si="6"/>
        <v>10.731565141358205</v>
      </c>
      <c r="J85" s="51">
        <v>10.158799999999999</v>
      </c>
      <c r="K85" s="48">
        <f t="shared" si="4"/>
        <v>54.51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3.99</v>
      </c>
      <c r="I86" s="51">
        <f t="shared" si="6"/>
        <v>26.270740057940483</v>
      </c>
      <c r="J86" s="51">
        <v>10.158799999999999</v>
      </c>
      <c r="K86" s="48">
        <f t="shared" si="4"/>
        <v>133.44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4.22</v>
      </c>
      <c r="I87" s="51">
        <f t="shared" si="6"/>
        <v>27.319220560626658</v>
      </c>
      <c r="J87" s="51">
        <v>10.158799999999999</v>
      </c>
      <c r="K87" s="48">
        <f t="shared" si="4"/>
        <v>138.77000000000001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0.47</v>
      </c>
      <c r="I88" s="51">
        <f t="shared" si="6"/>
        <v>11.88369152970923</v>
      </c>
      <c r="J88" s="51">
        <v>10.158799999999999</v>
      </c>
      <c r="K88" s="48">
        <f t="shared" si="4"/>
        <v>60.36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15.500975651437701</v>
      </c>
      <c r="J90" s="32">
        <f>AVERAGE(J32:J88)</f>
        <v>10.158799999999994</v>
      </c>
      <c r="K90" s="32">
        <f>AVERAGE(K32:K88)</f>
        <v>78.735789473684221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15.66</v>
      </c>
      <c r="I92" s="48">
        <f>H92/E92*1000</f>
        <v>21.169600129775326</v>
      </c>
      <c r="J92" s="48">
        <v>10.158799999999999</v>
      </c>
      <c r="K92" s="48">
        <f t="shared" ref="K92:K100" si="7">ROUND(I92*J92*50/100,2)</f>
        <v>107.53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8.17</v>
      </c>
      <c r="I93" s="48">
        <f t="shared" ref="I93:I100" si="8">H93/E93*1000</f>
        <v>47.788956481048196</v>
      </c>
      <c r="J93" s="48">
        <v>10.158799999999999</v>
      </c>
      <c r="K93" s="48">
        <f t="shared" si="7"/>
        <v>242.74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9.94</v>
      </c>
      <c r="I94" s="48">
        <f t="shared" si="8"/>
        <v>31.060558715080305</v>
      </c>
      <c r="J94" s="48">
        <v>10.158799999999999</v>
      </c>
      <c r="K94" s="48">
        <f t="shared" si="7"/>
        <v>157.77000000000001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13.01</v>
      </c>
      <c r="I95" s="48">
        <f t="shared" si="8"/>
        <v>23.393390153558457</v>
      </c>
      <c r="J95" s="48">
        <v>10.158799999999999</v>
      </c>
      <c r="K95" s="48">
        <f t="shared" si="7"/>
        <v>118.82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7.61</v>
      </c>
      <c r="I96" s="48">
        <f t="shared" si="8"/>
        <v>33.868886020739687</v>
      </c>
      <c r="J96" s="48">
        <v>10.158799999999999</v>
      </c>
      <c r="K96" s="48">
        <f t="shared" si="7"/>
        <v>172.03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13.19</v>
      </c>
      <c r="I97" s="48">
        <f t="shared" si="8"/>
        <v>14.847751449316148</v>
      </c>
      <c r="J97" s="48">
        <v>10.158799999999999</v>
      </c>
      <c r="K97" s="48">
        <f t="shared" si="7"/>
        <v>75.42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4</v>
      </c>
      <c r="G98" s="13"/>
      <c r="H98" s="48">
        <v>5.48</v>
      </c>
      <c r="I98" s="48">
        <f t="shared" si="8"/>
        <v>30.052097614477656</v>
      </c>
      <c r="J98" s="48">
        <v>10.158799999999999</v>
      </c>
      <c r="K98" s="48">
        <f t="shared" si="7"/>
        <v>152.65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4.66</v>
      </c>
      <c r="I99" s="48">
        <f t="shared" si="8"/>
        <v>23.367766522916458</v>
      </c>
      <c r="J99" s="48">
        <v>10.158799999999999</v>
      </c>
      <c r="K99" s="48">
        <f t="shared" si="7"/>
        <v>118.69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15.27</v>
      </c>
      <c r="I100" s="48">
        <f t="shared" si="8"/>
        <v>21.862382956790654</v>
      </c>
      <c r="J100" s="48">
        <v>10.158799999999999</v>
      </c>
      <c r="K100" s="48">
        <f t="shared" si="7"/>
        <v>111.05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27.490154449300324</v>
      </c>
      <c r="J102" s="32">
        <f>AVERAGE(J92:J100)</f>
        <v>10.158799999999999</v>
      </c>
      <c r="K102" s="32">
        <f>AVERAGE(K92:K100)</f>
        <v>139.63333333333333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12.28</v>
      </c>
      <c r="I104" s="48">
        <f>H104/E104*1000</f>
        <v>30.576927865341997</v>
      </c>
      <c r="J104" s="48">
        <v>10.158799999999999</v>
      </c>
      <c r="K104" s="48">
        <f t="shared" ref="K104:K109" si="9">ROUND(I104*J104*50/100,2)</f>
        <v>155.31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11.43</v>
      </c>
      <c r="I105" s="48">
        <f t="shared" ref="I105:I109" si="10">H105/E105*1000</f>
        <v>28.710657858380845</v>
      </c>
      <c r="J105" s="48">
        <v>10.158799999999999</v>
      </c>
      <c r="K105" s="48">
        <f t="shared" si="9"/>
        <v>145.83000000000001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24.13</v>
      </c>
      <c r="I106" s="48">
        <f t="shared" si="10"/>
        <v>22.321924144310824</v>
      </c>
      <c r="J106" s="48">
        <v>10.158799999999999</v>
      </c>
      <c r="K106" s="48">
        <f t="shared" si="9"/>
        <v>113.38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13.51</v>
      </c>
      <c r="I107" s="48">
        <f t="shared" si="10"/>
        <v>20.094896699439246</v>
      </c>
      <c r="J107" s="48">
        <v>10.158799999999999</v>
      </c>
      <c r="K107" s="48">
        <f t="shared" si="9"/>
        <v>102.07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43.67</v>
      </c>
      <c r="I108" s="48">
        <f t="shared" si="10"/>
        <v>14.798423579883364</v>
      </c>
      <c r="J108" s="48">
        <v>10.158799999999999</v>
      </c>
      <c r="K108" s="48">
        <f t="shared" si="9"/>
        <v>75.17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31.55</v>
      </c>
      <c r="I109" s="48">
        <f t="shared" si="10"/>
        <v>14.153440340220893</v>
      </c>
      <c r="J109" s="48">
        <v>10.158799999999999</v>
      </c>
      <c r="K109" s="48">
        <f t="shared" si="9"/>
        <v>71.89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21.776045081262861</v>
      </c>
      <c r="J111" s="32">
        <f>AVERAGE(J104:J109)</f>
        <v>10.158799999999999</v>
      </c>
      <c r="K111" s="41">
        <f>AVERAGE(K104:K109)</f>
        <v>110.60833333333331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5.31</v>
      </c>
      <c r="I113" s="48">
        <f>H113/E113*1000</f>
        <v>15.849800011939585</v>
      </c>
      <c r="J113" s="48">
        <v>10.158799999999999</v>
      </c>
      <c r="K113" s="48">
        <f t="shared" ref="K113:K121" si="11">ROUND(I113*J113*50/100,2)</f>
        <v>80.510000000000005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4.4400000000000004</v>
      </c>
      <c r="I114" s="48">
        <f t="shared" ref="I114:I121" si="12">H114/E114*1000</f>
        <v>23.17327766179541</v>
      </c>
      <c r="J114" s="48">
        <v>10.158799999999999</v>
      </c>
      <c r="K114" s="48">
        <f t="shared" si="11"/>
        <v>117.71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11.93</v>
      </c>
      <c r="I115" s="48">
        <f t="shared" si="12"/>
        <v>20.632998962296782</v>
      </c>
      <c r="J115" s="48">
        <v>10.158799999999999</v>
      </c>
      <c r="K115" s="48">
        <f t="shared" si="11"/>
        <v>104.8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2.1800000000000002</v>
      </c>
      <c r="I116" s="48">
        <f t="shared" si="12"/>
        <v>41.000564227948097</v>
      </c>
      <c r="J116" s="48">
        <v>10.158799999999999</v>
      </c>
      <c r="K116" s="48">
        <f t="shared" si="11"/>
        <v>208.26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3.33</v>
      </c>
      <c r="I117" s="48">
        <f t="shared" si="12"/>
        <v>19.002510842273452</v>
      </c>
      <c r="J117" s="48">
        <v>10.158799999999999</v>
      </c>
      <c r="K117" s="48">
        <f t="shared" si="11"/>
        <v>96.52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0.83</v>
      </c>
      <c r="I118" s="48">
        <f t="shared" si="12"/>
        <v>7.8435078435078429</v>
      </c>
      <c r="J118" s="48">
        <v>10.158799999999999</v>
      </c>
      <c r="K118" s="48">
        <f t="shared" si="11"/>
        <v>39.840000000000003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6.43</v>
      </c>
      <c r="I119" s="48">
        <f t="shared" si="12"/>
        <v>18.379305416607114</v>
      </c>
      <c r="J119" s="48">
        <v>10.158799999999999</v>
      </c>
      <c r="K119" s="48">
        <f t="shared" si="11"/>
        <v>93.36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5.03</v>
      </c>
      <c r="I120" s="48">
        <f t="shared" si="12"/>
        <v>22.121558624329317</v>
      </c>
      <c r="J120" s="48">
        <v>10.158799999999999</v>
      </c>
      <c r="K120" s="48">
        <f t="shared" si="11"/>
        <v>112.36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0.62</v>
      </c>
      <c r="I121" s="48">
        <f t="shared" si="12"/>
        <v>15.728056823947234</v>
      </c>
      <c r="J121" s="48">
        <v>10.158799999999999</v>
      </c>
      <c r="K121" s="48">
        <f t="shared" si="11"/>
        <v>79.89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20.414620046071647</v>
      </c>
      <c r="J123" s="32">
        <f>AVERAGE(J113:J121)</f>
        <v>10.158799999999999</v>
      </c>
      <c r="K123" s="32">
        <f>AVERAGE(K113:K121)</f>
        <v>103.69444444444444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35.137</v>
      </c>
      <c r="I125" s="53">
        <f>H125/E125*1000</f>
        <v>10.663732928679817</v>
      </c>
      <c r="J125" s="53">
        <v>11.277200000000001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9.5259999999999998</v>
      </c>
      <c r="I126" s="53">
        <f t="shared" ref="I126:I165" si="13">H126/E126*1000</f>
        <v>20.723562555746511</v>
      </c>
      <c r="J126" s="53">
        <v>11.277200000000001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36.982999999999997</v>
      </c>
      <c r="I127" s="53">
        <f t="shared" si="13"/>
        <v>34.180221811460257</v>
      </c>
      <c r="J127" s="53">
        <v>11.277200000000001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9.2430000000000003</v>
      </c>
      <c r="I128" s="53">
        <f t="shared" si="13"/>
        <v>26.636887608069166</v>
      </c>
      <c r="J128" s="53">
        <v>11.277200000000001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38.811999999999998</v>
      </c>
      <c r="I129" s="53">
        <f t="shared" si="13"/>
        <v>12.894352159468438</v>
      </c>
      <c r="J129" s="53">
        <v>11.277200000000001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30.27</v>
      </c>
      <c r="I130" s="53">
        <f t="shared" si="13"/>
        <v>12.346232910235912</v>
      </c>
      <c r="J130" s="53">
        <v>11.277200000000001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8.1622000000000003</v>
      </c>
      <c r="I131" s="53">
        <f t="shared" si="13"/>
        <v>15.700765590735969</v>
      </c>
      <c r="J131" s="53">
        <v>11.277200000000001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9.2100000000000009</v>
      </c>
      <c r="I132" s="53">
        <f t="shared" si="13"/>
        <v>18.272359336560591</v>
      </c>
      <c r="J132" s="53">
        <v>11.277200000000001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59.64</v>
      </c>
      <c r="I133" s="53">
        <f t="shared" si="13"/>
        <v>10.184426229508198</v>
      </c>
      <c r="J133" s="53">
        <v>11.277200000000001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19.655999999999999</v>
      </c>
      <c r="I134" s="53">
        <f t="shared" si="13"/>
        <v>20.517745302713987</v>
      </c>
      <c r="J134" s="53">
        <v>11.277200000000001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43.723999999999997</v>
      </c>
      <c r="I135" s="53">
        <f t="shared" si="13"/>
        <v>8.8967566027754028</v>
      </c>
      <c r="J135" s="53">
        <v>11.277200000000001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42.051000000000002</v>
      </c>
      <c r="I136" s="53">
        <f t="shared" si="13"/>
        <v>40.240191387559811</v>
      </c>
      <c r="J136" s="53">
        <v>11.277200000000001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42.045000000000002</v>
      </c>
      <c r="I137" s="53">
        <f t="shared" si="13"/>
        <v>15.491551402695594</v>
      </c>
      <c r="J137" s="53">
        <v>11.277200000000001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24.827999999999999</v>
      </c>
      <c r="I138" s="53">
        <f t="shared" si="13"/>
        <v>13.277005347593581</v>
      </c>
      <c r="J138" s="53">
        <v>11.277200000000001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27.597000000000001</v>
      </c>
      <c r="I139" s="53">
        <f t="shared" si="13"/>
        <v>14.718400000000001</v>
      </c>
      <c r="J139" s="53">
        <v>11.277200000000001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18.013999999999999</v>
      </c>
      <c r="I140" s="53">
        <f t="shared" si="13"/>
        <v>17.510571081409477</v>
      </c>
      <c r="J140" s="53">
        <v>11.277200000000001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10.353999999999999</v>
      </c>
      <c r="I141" s="53">
        <f t="shared" si="13"/>
        <v>18.418571555634617</v>
      </c>
      <c r="J141" s="53">
        <v>11.277200000000001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28.239000000000001</v>
      </c>
      <c r="I142" s="53">
        <f t="shared" si="13"/>
        <v>15.837913628715647</v>
      </c>
      <c r="J142" s="53">
        <v>11.277200000000001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56.835000000000001</v>
      </c>
      <c r="I143" s="53">
        <f t="shared" si="13"/>
        <v>9.785640495867769</v>
      </c>
      <c r="J143" s="53">
        <v>11.277200000000001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66.001000000000005</v>
      </c>
      <c r="I144" s="53">
        <f t="shared" si="13"/>
        <v>13.95960236886633</v>
      </c>
      <c r="J144" s="53">
        <v>11.277200000000001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14.656000000000001</v>
      </c>
      <c r="I145" s="53">
        <f t="shared" si="13"/>
        <v>9.8826702629804455</v>
      </c>
      <c r="J145" s="53">
        <v>11.277200000000001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14.956</v>
      </c>
      <c r="I146" s="53">
        <f t="shared" si="13"/>
        <v>10.877328232615984</v>
      </c>
      <c r="J146" s="53">
        <v>11.277200000000001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50.023000000000003</v>
      </c>
      <c r="I147" s="53">
        <f t="shared" si="13"/>
        <v>14.049865323742624</v>
      </c>
      <c r="J147" s="53">
        <v>11.277200000000001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41.253999999999998</v>
      </c>
      <c r="I148" s="53">
        <f t="shared" si="13"/>
        <v>22.494002181025078</v>
      </c>
      <c r="J148" s="53">
        <v>11.277200000000001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50.58</v>
      </c>
      <c r="I149" s="53">
        <f t="shared" si="13"/>
        <v>6.7530040053404541</v>
      </c>
      <c r="J149" s="53">
        <v>11.277200000000001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8.8000000000000007</v>
      </c>
      <c r="I150" s="53">
        <f t="shared" si="13"/>
        <v>26.035502958579883</v>
      </c>
      <c r="J150" s="53">
        <v>11.277200000000001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6.2220000000000004</v>
      </c>
      <c r="I151" s="53">
        <f t="shared" si="13"/>
        <v>30.797406325793201</v>
      </c>
      <c r="J151" s="53">
        <v>11.277200000000001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25.763999999999999</v>
      </c>
      <c r="I152" s="53">
        <f t="shared" si="13"/>
        <v>10.673626646781008</v>
      </c>
      <c r="J152" s="53">
        <v>11.277200000000001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13.023</v>
      </c>
      <c r="I153" s="53">
        <f t="shared" si="13"/>
        <v>14.958477389416615</v>
      </c>
      <c r="J153" s="53">
        <v>11.277200000000001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28.658999999999999</v>
      </c>
      <c r="I154" s="53">
        <f t="shared" si="13"/>
        <v>19.325016857720836</v>
      </c>
      <c r="J154" s="53">
        <v>11.277200000000001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16.536999999999999</v>
      </c>
      <c r="I155" s="53">
        <f t="shared" si="13"/>
        <v>25.189642041127186</v>
      </c>
      <c r="J155" s="53">
        <v>11.277200000000001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47.706000000000003</v>
      </c>
      <c r="I156" s="53">
        <f t="shared" si="13"/>
        <v>14.387174406716792</v>
      </c>
      <c r="J156" s="53">
        <v>11.277200000000001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6.6909999999999998</v>
      </c>
      <c r="I157" s="53">
        <f t="shared" si="13"/>
        <v>16.727499999999999</v>
      </c>
      <c r="J157" s="53">
        <v>11.277200000000001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29.45</v>
      </c>
      <c r="I158" s="53">
        <f t="shared" si="13"/>
        <v>17.634730538922156</v>
      </c>
      <c r="J158" s="53">
        <v>11.277200000000001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34.764000000000003</v>
      </c>
      <c r="I159" s="53">
        <f t="shared" si="13"/>
        <v>18.620246384574184</v>
      </c>
      <c r="J159" s="53">
        <v>11.277200000000001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4.0960000000000001</v>
      </c>
      <c r="I160" s="53">
        <f t="shared" si="13"/>
        <v>18.618181818181817</v>
      </c>
      <c r="J160" s="53">
        <v>11.277200000000001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11.368</v>
      </c>
      <c r="I161" s="53">
        <f t="shared" si="13"/>
        <v>13.358401880141011</v>
      </c>
      <c r="J161" s="53">
        <v>11.277200000000001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19.163</v>
      </c>
      <c r="I162" s="53">
        <f t="shared" si="13"/>
        <v>18.289319220821362</v>
      </c>
      <c r="J162" s="53">
        <v>11.277200000000001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2.4670000000000001</v>
      </c>
      <c r="I163" s="53">
        <f t="shared" si="13"/>
        <v>14.655735757143704</v>
      </c>
      <c r="J163" s="53">
        <v>11.277200000000001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33.392000000000003</v>
      </c>
      <c r="I164" s="53">
        <f t="shared" si="13"/>
        <v>15.589241779840245</v>
      </c>
      <c r="J164" s="53">
        <v>11.277200000000001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10.045999999999999</v>
      </c>
      <c r="I165" s="53">
        <f t="shared" si="13"/>
        <v>9.1543648624020406</v>
      </c>
      <c r="J165" s="53">
        <v>11.277200000000001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17.032388516540575</v>
      </c>
      <c r="J167" s="40">
        <f>AVERAGE(J125:J165)</f>
        <v>11.277199999999995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12.417</v>
      </c>
      <c r="I169" s="53">
        <f>H169/E169*1000</f>
        <v>23.218025430067314</v>
      </c>
      <c r="J169" s="53">
        <v>10.277200000000001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7.726</v>
      </c>
      <c r="I170" s="53">
        <f t="shared" ref="I170:I171" si="15">H170/E170*1000</f>
        <v>23.623299189726339</v>
      </c>
      <c r="J170" s="53">
        <v>10.277200000000001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8.8260000000000005</v>
      </c>
      <c r="I171" s="53">
        <f t="shared" si="15"/>
        <v>15.658097823194424</v>
      </c>
      <c r="J171" s="53">
        <v>10.277200000000001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20.833140814329358</v>
      </c>
      <c r="J173" s="55">
        <f>AVERAGE(J169:J171)</f>
        <v>10.277200000000001</v>
      </c>
      <c r="K173" s="55"/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EA12-0F9C-4544-928F-87296DF7BCF4}">
  <dimension ref="A1:K173"/>
  <sheetViews>
    <sheetView workbookViewId="0">
      <selection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14.79</v>
      </c>
      <c r="I5" s="50">
        <f>H5/E5*1000</f>
        <v>6.6260769055011215</v>
      </c>
      <c r="J5" s="50">
        <v>9.8536000000000001</v>
      </c>
      <c r="K5" s="50">
        <f>ROUND(I5*J5*50/100,2)</f>
        <v>32.65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8.23</v>
      </c>
      <c r="I6" s="50">
        <f t="shared" ref="I6:I27" si="0">H6/E6*1000</f>
        <v>7.9725658487440549</v>
      </c>
      <c r="J6" s="50">
        <v>9.8536000000000001</v>
      </c>
      <c r="K6" s="50">
        <f t="shared" ref="K6:K27" si="1">ROUND(I6*J6*50/100,2)</f>
        <v>39.28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5.91</v>
      </c>
      <c r="I7" s="50">
        <f t="shared" si="0"/>
        <v>6.3053451402965965</v>
      </c>
      <c r="J7" s="50">
        <v>9.8536000000000001</v>
      </c>
      <c r="K7" s="50">
        <f t="shared" si="1"/>
        <v>31.07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16.579999999999998</v>
      </c>
      <c r="I8" s="50">
        <f t="shared" si="0"/>
        <v>7.4840771518978766</v>
      </c>
      <c r="J8" s="50">
        <v>9.8536000000000001</v>
      </c>
      <c r="K8" s="50">
        <f t="shared" si="1"/>
        <v>36.869999999999997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5.87</v>
      </c>
      <c r="I9" s="50">
        <f t="shared" si="0"/>
        <v>5.6300473806372411</v>
      </c>
      <c r="J9" s="50">
        <v>9.8536000000000001</v>
      </c>
      <c r="K9" s="50">
        <f t="shared" si="1"/>
        <v>27.74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17.350000000000001</v>
      </c>
      <c r="I10" s="50">
        <f t="shared" si="0"/>
        <v>7.6592663879606055</v>
      </c>
      <c r="J10" s="50">
        <v>9.8536000000000001</v>
      </c>
      <c r="K10" s="50">
        <f t="shared" si="1"/>
        <v>37.74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11.39</v>
      </c>
      <c r="I11" s="50">
        <f t="shared" si="0"/>
        <v>4.9873455411642098</v>
      </c>
      <c r="J11" s="50">
        <v>9.8536000000000001</v>
      </c>
      <c r="K11" s="50">
        <f t="shared" si="1"/>
        <v>24.57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2.63</v>
      </c>
      <c r="I12" s="50">
        <f t="shared" si="0"/>
        <v>8.388351991834913</v>
      </c>
      <c r="J12" s="50">
        <v>9.8536000000000001</v>
      </c>
      <c r="K12" s="50">
        <f t="shared" si="1"/>
        <v>41.33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9.1999999999999993</v>
      </c>
      <c r="I13" s="50">
        <f t="shared" si="0"/>
        <v>4.5231294155821802</v>
      </c>
      <c r="J13" s="50">
        <v>9.8536000000000001</v>
      </c>
      <c r="K13" s="50">
        <f t="shared" si="1"/>
        <v>22.28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10.19</v>
      </c>
      <c r="I14" s="50">
        <f t="shared" si="0"/>
        <v>5.7467374998590097</v>
      </c>
      <c r="J14" s="50">
        <v>9.8536000000000001</v>
      </c>
      <c r="K14" s="50">
        <f t="shared" si="1"/>
        <v>28.31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5.31</v>
      </c>
      <c r="I15" s="50">
        <f t="shared" si="0"/>
        <v>7.7932370553011614</v>
      </c>
      <c r="J15" s="50">
        <v>9.8536000000000001</v>
      </c>
      <c r="K15" s="50">
        <f t="shared" si="1"/>
        <v>38.4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5.87</v>
      </c>
      <c r="I16" s="50">
        <f t="shared" si="0"/>
        <v>5.9821656050955418</v>
      </c>
      <c r="J16" s="50">
        <v>9.8536000000000001</v>
      </c>
      <c r="K16" s="50">
        <f t="shared" si="1"/>
        <v>29.47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6.68</v>
      </c>
      <c r="I17" s="50">
        <f t="shared" si="0"/>
        <v>6.2124509420977247</v>
      </c>
      <c r="J17" s="50">
        <v>9.8536000000000001</v>
      </c>
      <c r="K17" s="50">
        <f t="shared" si="1"/>
        <v>30.61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9.1199999999999992</v>
      </c>
      <c r="I18" s="50">
        <f t="shared" si="0"/>
        <v>8.6338290842650345</v>
      </c>
      <c r="J18" s="50">
        <v>9.8536000000000001</v>
      </c>
      <c r="K18" s="50">
        <f t="shared" si="1"/>
        <v>42.54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1.79</v>
      </c>
      <c r="I19" s="50">
        <f t="shared" si="0"/>
        <v>4.9636736731185183</v>
      </c>
      <c r="J19" s="50">
        <v>9.8536000000000001</v>
      </c>
      <c r="K19" s="50">
        <f t="shared" si="1"/>
        <v>24.46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8.5299999999999994</v>
      </c>
      <c r="I20" s="50">
        <f t="shared" si="0"/>
        <v>5.3401279627380518</v>
      </c>
      <c r="J20" s="50">
        <v>9.8536000000000001</v>
      </c>
      <c r="K20" s="50">
        <f t="shared" si="1"/>
        <v>26.31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8.41</v>
      </c>
      <c r="I21" s="50">
        <f t="shared" si="0"/>
        <v>5.544530956415108</v>
      </c>
      <c r="J21" s="50">
        <v>9.8536000000000001</v>
      </c>
      <c r="K21" s="50">
        <f t="shared" si="1"/>
        <v>27.32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13.93</v>
      </c>
      <c r="I22" s="50">
        <f t="shared" si="0"/>
        <v>6.0650655706299306</v>
      </c>
      <c r="J22" s="50">
        <v>9.8536000000000001</v>
      </c>
      <c r="K22" s="50">
        <f t="shared" si="1"/>
        <v>29.88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18.100000000000001</v>
      </c>
      <c r="I23" s="50">
        <f t="shared" si="0"/>
        <v>7.0411850975846013</v>
      </c>
      <c r="J23" s="50">
        <v>9.8536000000000001</v>
      </c>
      <c r="K23" s="50">
        <f t="shared" si="1"/>
        <v>34.69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2.39</v>
      </c>
      <c r="I24" s="50">
        <f t="shared" si="0"/>
        <v>4.6549675710418175</v>
      </c>
      <c r="J24" s="50">
        <v>9.8536000000000001</v>
      </c>
      <c r="K24" s="50">
        <f t="shared" si="1"/>
        <v>22.93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7.25</v>
      </c>
      <c r="I25" s="50">
        <f t="shared" si="0"/>
        <v>8.7628118352349631</v>
      </c>
      <c r="J25" s="50">
        <v>9.8536000000000001</v>
      </c>
      <c r="K25" s="50">
        <f t="shared" si="1"/>
        <v>43.17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5.15</v>
      </c>
      <c r="I26" s="50">
        <f t="shared" si="0"/>
        <v>5.7256576167922981</v>
      </c>
      <c r="J26" s="50">
        <v>9.8536000000000001</v>
      </c>
      <c r="K26" s="50">
        <f t="shared" si="1"/>
        <v>28.21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6.54</v>
      </c>
      <c r="I27" s="50">
        <f t="shared" si="0"/>
        <v>6.8950248284150932</v>
      </c>
      <c r="J27" s="50">
        <v>9.8536000000000001</v>
      </c>
      <c r="K27" s="50">
        <f t="shared" si="1"/>
        <v>33.97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6.3777088390882657</v>
      </c>
      <c r="J30" s="36">
        <f>AVERAGE(J5:J24)</f>
        <v>9.8536000000000001</v>
      </c>
      <c r="K30" s="36">
        <f>AVERAGE(K5:K24)</f>
        <v>31.422499999999996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17.11</v>
      </c>
      <c r="I32" s="51">
        <f>H32/E32*1000</f>
        <v>10.857219003623303</v>
      </c>
      <c r="J32" s="51">
        <v>9.8536000000000001</v>
      </c>
      <c r="K32" s="48">
        <f>ROUND(I32*J32*50/100,2)</f>
        <v>53.49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8.31</v>
      </c>
      <c r="I33" s="51">
        <f t="shared" ref="I33:I88" si="2">H33/E33*1000</f>
        <v>8.049439638889158</v>
      </c>
      <c r="J33" s="51">
        <v>9.8536000000000001</v>
      </c>
      <c r="K33" s="48">
        <f t="shared" ref="K33:K88" si="3">ROUND(I33*J33*50/100,2)</f>
        <v>39.659999999999997</v>
      </c>
    </row>
    <row r="34" spans="1:11" x14ac:dyDescent="0.25">
      <c r="A34" s="76"/>
      <c r="B34" s="104"/>
      <c r="C34" s="47">
        <f t="shared" ref="C34:C88" si="4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12.647</v>
      </c>
      <c r="I34" s="51">
        <f t="shared" si="2"/>
        <v>7.9379625038443917</v>
      </c>
      <c r="J34" s="51">
        <v>9.8536000000000001</v>
      </c>
      <c r="K34" s="48">
        <f t="shared" si="3"/>
        <v>39.11</v>
      </c>
    </row>
    <row r="35" spans="1:11" x14ac:dyDescent="0.25">
      <c r="A35" s="76"/>
      <c r="B35" s="104"/>
      <c r="C35" s="47">
        <f t="shared" si="4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12.19</v>
      </c>
      <c r="I35" s="51">
        <f t="shared" si="2"/>
        <v>10.069886166504205</v>
      </c>
      <c r="J35" s="51">
        <v>9.8536000000000001</v>
      </c>
      <c r="K35" s="48">
        <f t="shared" si="3"/>
        <v>49.61</v>
      </c>
    </row>
    <row r="36" spans="1:11" x14ac:dyDescent="0.25">
      <c r="A36" s="76"/>
      <c r="B36" s="104"/>
      <c r="C36" s="47">
        <f t="shared" si="4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7.85</v>
      </c>
      <c r="I36" s="51">
        <f t="shared" si="2"/>
        <v>7.4504332640490487</v>
      </c>
      <c r="J36" s="51">
        <v>9.8536000000000001</v>
      </c>
      <c r="K36" s="48">
        <f t="shared" si="3"/>
        <v>36.71</v>
      </c>
    </row>
    <row r="37" spans="1:11" x14ac:dyDescent="0.25">
      <c r="A37" s="76"/>
      <c r="B37" s="104"/>
      <c r="C37" s="47">
        <f t="shared" si="4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19.64</v>
      </c>
      <c r="I37" s="51">
        <f t="shared" si="2"/>
        <v>7.9230288238497701</v>
      </c>
      <c r="J37" s="51">
        <v>9.8536000000000001</v>
      </c>
      <c r="K37" s="48">
        <f t="shared" si="3"/>
        <v>39.04</v>
      </c>
    </row>
    <row r="38" spans="1:11" x14ac:dyDescent="0.25">
      <c r="A38" s="76"/>
      <c r="B38" s="104"/>
      <c r="C38" s="47">
        <f t="shared" si="4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1.01</v>
      </c>
      <c r="I38" s="51">
        <f t="shared" si="2"/>
        <v>9.5517306601097047</v>
      </c>
      <c r="J38" s="51">
        <v>9.8536000000000001</v>
      </c>
      <c r="K38" s="48">
        <f t="shared" si="3"/>
        <v>47.06</v>
      </c>
    </row>
    <row r="39" spans="1:11" x14ac:dyDescent="0.25">
      <c r="A39" s="76"/>
      <c r="B39" s="104"/>
      <c r="C39" s="47">
        <f t="shared" si="4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11.7</v>
      </c>
      <c r="I39" s="51">
        <f t="shared" si="2"/>
        <v>10.277221460946556</v>
      </c>
      <c r="J39" s="51">
        <v>9.8536000000000001</v>
      </c>
      <c r="K39" s="48">
        <f t="shared" si="3"/>
        <v>50.63</v>
      </c>
    </row>
    <row r="40" spans="1:11" x14ac:dyDescent="0.25">
      <c r="A40" s="76"/>
      <c r="B40" s="104"/>
      <c r="C40" s="47">
        <f t="shared" si="4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9.3699999999999992</v>
      </c>
      <c r="I40" s="51">
        <f t="shared" si="2"/>
        <v>9.0716339590856716</v>
      </c>
      <c r="J40" s="51">
        <v>9.8536000000000001</v>
      </c>
      <c r="K40" s="48">
        <f t="shared" si="3"/>
        <v>44.69</v>
      </c>
    </row>
    <row r="41" spans="1:11" x14ac:dyDescent="0.25">
      <c r="A41" s="76"/>
      <c r="B41" s="104"/>
      <c r="C41" s="47">
        <f t="shared" si="4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14.33</v>
      </c>
      <c r="I41" s="51">
        <f t="shared" si="2"/>
        <v>8.9502086091887971</v>
      </c>
      <c r="J41" s="51">
        <v>9.8536000000000001</v>
      </c>
      <c r="K41" s="48">
        <f t="shared" si="3"/>
        <v>44.1</v>
      </c>
    </row>
    <row r="42" spans="1:11" x14ac:dyDescent="0.25">
      <c r="A42" s="76"/>
      <c r="B42" s="104"/>
      <c r="C42" s="47">
        <f t="shared" si="4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12.74</v>
      </c>
      <c r="I42" s="51">
        <f t="shared" si="2"/>
        <v>13.32134342716132</v>
      </c>
      <c r="J42" s="51">
        <v>9.8536000000000001</v>
      </c>
      <c r="K42" s="48">
        <f t="shared" si="3"/>
        <v>65.63</v>
      </c>
    </row>
    <row r="43" spans="1:11" x14ac:dyDescent="0.25">
      <c r="A43" s="76"/>
      <c r="B43" s="104"/>
      <c r="C43" s="47">
        <f t="shared" si="4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15.06</v>
      </c>
      <c r="I43" s="51">
        <f t="shared" si="2"/>
        <v>9.417444158183045</v>
      </c>
      <c r="J43" s="51">
        <v>9.8536000000000001</v>
      </c>
      <c r="K43" s="48">
        <f t="shared" si="3"/>
        <v>46.4</v>
      </c>
    </row>
    <row r="44" spans="1:11" x14ac:dyDescent="0.25">
      <c r="A44" s="76"/>
      <c r="B44" s="104"/>
      <c r="C44" s="47">
        <f t="shared" si="4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11.02</v>
      </c>
      <c r="I44" s="51">
        <f t="shared" si="2"/>
        <v>6.8648032442736202</v>
      </c>
      <c r="J44" s="51">
        <v>9.8536000000000001</v>
      </c>
      <c r="K44" s="48">
        <f t="shared" si="3"/>
        <v>33.82</v>
      </c>
    </row>
    <row r="45" spans="1:11" x14ac:dyDescent="0.25">
      <c r="A45" s="76"/>
      <c r="B45" s="104"/>
      <c r="C45" s="47">
        <f t="shared" si="4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16.32</v>
      </c>
      <c r="I45" s="51">
        <f t="shared" si="2"/>
        <v>10.222105302717127</v>
      </c>
      <c r="J45" s="51">
        <v>9.8536000000000001</v>
      </c>
      <c r="K45" s="48">
        <f t="shared" si="3"/>
        <v>50.36</v>
      </c>
    </row>
    <row r="46" spans="1:11" x14ac:dyDescent="0.25">
      <c r="A46" s="76"/>
      <c r="B46" s="104"/>
      <c r="C46" s="47">
        <f t="shared" si="4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12.71</v>
      </c>
      <c r="I46" s="51">
        <f t="shared" si="2"/>
        <v>7.8703101682425869</v>
      </c>
      <c r="J46" s="51">
        <v>9.8536000000000001</v>
      </c>
      <c r="K46" s="48">
        <f t="shared" si="3"/>
        <v>38.78</v>
      </c>
    </row>
    <row r="47" spans="1:11" x14ac:dyDescent="0.25">
      <c r="A47" s="76"/>
      <c r="B47" s="104"/>
      <c r="C47" s="47">
        <f t="shared" si="4"/>
        <v>39</v>
      </c>
      <c r="D47" s="1" t="s">
        <v>222</v>
      </c>
      <c r="E47" s="2">
        <v>1614.98</v>
      </c>
      <c r="F47" s="2">
        <v>25</v>
      </c>
      <c r="G47" s="2"/>
      <c r="H47" s="51">
        <v>12.429</v>
      </c>
      <c r="I47" s="51">
        <f t="shared" si="2"/>
        <v>7.6960705395732454</v>
      </c>
      <c r="J47" s="51">
        <v>9.8536000000000001</v>
      </c>
      <c r="K47" s="48">
        <f t="shared" si="3"/>
        <v>37.92</v>
      </c>
    </row>
    <row r="48" spans="1:11" x14ac:dyDescent="0.25">
      <c r="A48" s="76"/>
      <c r="B48" s="104"/>
      <c r="C48" s="47">
        <f t="shared" si="4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13.45</v>
      </c>
      <c r="I48" s="51">
        <f t="shared" si="2"/>
        <v>8.8417039179595047</v>
      </c>
      <c r="J48" s="51">
        <v>9.8536000000000001</v>
      </c>
      <c r="K48" s="48">
        <f t="shared" si="3"/>
        <v>43.56</v>
      </c>
    </row>
    <row r="49" spans="1:11" x14ac:dyDescent="0.25">
      <c r="A49" s="76"/>
      <c r="B49" s="104"/>
      <c r="C49" s="47">
        <f t="shared" si="4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15.87</v>
      </c>
      <c r="I49" s="51">
        <f t="shared" si="2"/>
        <v>9.8910550458715587</v>
      </c>
      <c r="J49" s="51">
        <v>9.8536000000000001</v>
      </c>
      <c r="K49" s="48">
        <f t="shared" si="3"/>
        <v>48.73</v>
      </c>
    </row>
    <row r="50" spans="1:11" x14ac:dyDescent="0.25">
      <c r="A50" s="76"/>
      <c r="B50" s="104"/>
      <c r="C50" s="47">
        <f t="shared" si="4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10.3</v>
      </c>
      <c r="I50" s="51">
        <f t="shared" si="2"/>
        <v>9.5000922339051836</v>
      </c>
      <c r="J50" s="51">
        <v>9.8536000000000001</v>
      </c>
      <c r="K50" s="48">
        <f t="shared" si="3"/>
        <v>46.81</v>
      </c>
    </row>
    <row r="51" spans="1:11" x14ac:dyDescent="0.25">
      <c r="A51" s="76"/>
      <c r="B51" s="104"/>
      <c r="C51" s="47">
        <f t="shared" si="4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12.71</v>
      </c>
      <c r="I51" s="51">
        <f t="shared" si="2"/>
        <v>8.1149759934620498</v>
      </c>
      <c r="J51" s="51">
        <v>9.8536000000000001</v>
      </c>
      <c r="K51" s="48">
        <f t="shared" si="3"/>
        <v>39.979999999999997</v>
      </c>
    </row>
    <row r="52" spans="1:11" x14ac:dyDescent="0.25">
      <c r="A52" s="76"/>
      <c r="B52" s="104"/>
      <c r="C52" s="47">
        <f t="shared" si="4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7.07</v>
      </c>
      <c r="I52" s="51">
        <f t="shared" si="2"/>
        <v>6.7189994678020231</v>
      </c>
      <c r="J52" s="51">
        <v>9.8536000000000001</v>
      </c>
      <c r="K52" s="48">
        <f t="shared" si="3"/>
        <v>33.1</v>
      </c>
    </row>
    <row r="53" spans="1:11" x14ac:dyDescent="0.25">
      <c r="A53" s="76"/>
      <c r="B53" s="104"/>
      <c r="C53" s="47">
        <f t="shared" si="4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12.58</v>
      </c>
      <c r="I53" s="51">
        <f t="shared" si="2"/>
        <v>7.0025828286426792</v>
      </c>
      <c r="J53" s="51">
        <v>9.8536000000000001</v>
      </c>
      <c r="K53" s="48">
        <f t="shared" si="3"/>
        <v>34.5</v>
      </c>
    </row>
    <row r="54" spans="1:11" x14ac:dyDescent="0.25">
      <c r="A54" s="76"/>
      <c r="B54" s="104"/>
      <c r="C54" s="47">
        <f t="shared" si="4"/>
        <v>46</v>
      </c>
      <c r="D54" s="1" t="s">
        <v>225</v>
      </c>
      <c r="E54" s="2">
        <v>2258.5500000000002</v>
      </c>
      <c r="F54" s="2">
        <v>40</v>
      </c>
      <c r="G54" s="2"/>
      <c r="H54" s="51">
        <v>18.337</v>
      </c>
      <c r="I54" s="51">
        <f t="shared" si="2"/>
        <v>8.1189258595116325</v>
      </c>
      <c r="J54" s="51">
        <v>9.8536000000000001</v>
      </c>
      <c r="K54" s="48">
        <f t="shared" si="3"/>
        <v>40</v>
      </c>
    </row>
    <row r="55" spans="1:11" x14ac:dyDescent="0.25">
      <c r="A55" s="76"/>
      <c r="B55" s="104"/>
      <c r="C55" s="47">
        <f t="shared" si="4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4.8600000000000003</v>
      </c>
      <c r="I55" s="51">
        <f t="shared" si="2"/>
        <v>5.8626263601051898</v>
      </c>
      <c r="J55" s="51">
        <v>9.8536000000000001</v>
      </c>
      <c r="K55" s="48">
        <f t="shared" si="3"/>
        <v>28.88</v>
      </c>
    </row>
    <row r="56" spans="1:11" x14ac:dyDescent="0.25">
      <c r="A56" s="76"/>
      <c r="B56" s="104"/>
      <c r="C56" s="47">
        <f t="shared" si="4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4.93</v>
      </c>
      <c r="I56" s="51">
        <f t="shared" si="2"/>
        <v>5.9681617335512378</v>
      </c>
      <c r="J56" s="51">
        <v>9.8536000000000001</v>
      </c>
      <c r="K56" s="48">
        <f t="shared" si="3"/>
        <v>29.4</v>
      </c>
    </row>
    <row r="57" spans="1:11" x14ac:dyDescent="0.25">
      <c r="A57" s="76"/>
      <c r="B57" s="104"/>
      <c r="C57" s="47">
        <f t="shared" si="4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5.88</v>
      </c>
      <c r="I57" s="51">
        <f t="shared" si="2"/>
        <v>14.325740041417955</v>
      </c>
      <c r="J57" s="51">
        <v>9.8536000000000001</v>
      </c>
      <c r="K57" s="48">
        <f t="shared" si="3"/>
        <v>70.58</v>
      </c>
    </row>
    <row r="58" spans="1:11" x14ac:dyDescent="0.25">
      <c r="A58" s="76"/>
      <c r="B58" s="104"/>
      <c r="C58" s="47">
        <f t="shared" si="4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4.3499999999999996</v>
      </c>
      <c r="I58" s="51">
        <f t="shared" si="2"/>
        <v>12.617473024712844</v>
      </c>
      <c r="J58" s="51">
        <v>9.8536000000000001</v>
      </c>
      <c r="K58" s="48">
        <f t="shared" si="3"/>
        <v>62.16</v>
      </c>
    </row>
    <row r="59" spans="1:11" x14ac:dyDescent="0.25">
      <c r="A59" s="76"/>
      <c r="B59" s="104"/>
      <c r="C59" s="47">
        <f t="shared" si="4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5.61</v>
      </c>
      <c r="I59" s="51">
        <f t="shared" si="2"/>
        <v>13.086074177746676</v>
      </c>
      <c r="J59" s="51">
        <v>9.8536000000000001</v>
      </c>
      <c r="K59" s="48">
        <f t="shared" si="3"/>
        <v>64.47</v>
      </c>
    </row>
    <row r="60" spans="1:11" x14ac:dyDescent="0.25">
      <c r="A60" s="76"/>
      <c r="B60" s="104"/>
      <c r="C60" s="47">
        <f t="shared" si="4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5.73</v>
      </c>
      <c r="I60" s="51">
        <f t="shared" si="2"/>
        <v>14.01731982973727</v>
      </c>
      <c r="J60" s="51">
        <v>9.8536000000000001</v>
      </c>
      <c r="K60" s="48">
        <f t="shared" si="3"/>
        <v>69.06</v>
      </c>
    </row>
    <row r="61" spans="1:11" x14ac:dyDescent="0.25">
      <c r="A61" s="76"/>
      <c r="B61" s="104"/>
      <c r="C61" s="47">
        <f t="shared" si="4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5.54</v>
      </c>
      <c r="I61" s="51">
        <f t="shared" si="2"/>
        <v>13.559487970237658</v>
      </c>
      <c r="J61" s="51">
        <v>9.8536000000000001</v>
      </c>
      <c r="K61" s="48">
        <f t="shared" si="3"/>
        <v>66.8</v>
      </c>
    </row>
    <row r="62" spans="1:11" x14ac:dyDescent="0.25">
      <c r="A62" s="76"/>
      <c r="B62" s="104"/>
      <c r="C62" s="47">
        <f t="shared" si="4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2.91</v>
      </c>
      <c r="I62" s="51">
        <f t="shared" si="2"/>
        <v>16.106713898267564</v>
      </c>
      <c r="J62" s="51">
        <v>9.8536000000000001</v>
      </c>
      <c r="K62" s="48">
        <f t="shared" si="3"/>
        <v>79.349999999999994</v>
      </c>
    </row>
    <row r="63" spans="1:11" x14ac:dyDescent="0.25">
      <c r="A63" s="76"/>
      <c r="B63" s="104"/>
      <c r="C63" s="47">
        <f t="shared" si="4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5.09</v>
      </c>
      <c r="I63" s="51">
        <f t="shared" si="2"/>
        <v>16.185448995166624</v>
      </c>
      <c r="J63" s="51">
        <v>9.8536000000000001</v>
      </c>
      <c r="K63" s="48">
        <f t="shared" si="3"/>
        <v>79.739999999999995</v>
      </c>
    </row>
    <row r="64" spans="1:11" x14ac:dyDescent="0.25">
      <c r="A64" s="76"/>
      <c r="B64" s="104"/>
      <c r="C64" s="47">
        <f t="shared" si="4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17.8</v>
      </c>
      <c r="I64" s="51">
        <f t="shared" si="2"/>
        <v>11.086336401798729</v>
      </c>
      <c r="J64" s="51">
        <v>9.8536000000000001</v>
      </c>
      <c r="K64" s="48">
        <f t="shared" si="3"/>
        <v>54.62</v>
      </c>
    </row>
    <row r="65" spans="1:11" x14ac:dyDescent="0.25">
      <c r="A65" s="76"/>
      <c r="B65" s="104"/>
      <c r="C65" s="47">
        <f t="shared" si="4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3.15</v>
      </c>
      <c r="I65" s="51">
        <f t="shared" si="2"/>
        <v>6.0502458512599882</v>
      </c>
      <c r="J65" s="51">
        <v>9.8536000000000001</v>
      </c>
      <c r="K65" s="48">
        <f t="shared" si="3"/>
        <v>29.81</v>
      </c>
    </row>
    <row r="66" spans="1:11" x14ac:dyDescent="0.25">
      <c r="A66" s="76"/>
      <c r="B66" s="104"/>
      <c r="C66" s="47">
        <f t="shared" si="4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18.12</v>
      </c>
      <c r="I66" s="51">
        <f t="shared" si="2"/>
        <v>9.9023427893784799</v>
      </c>
      <c r="J66" s="51">
        <v>9.8536000000000001</v>
      </c>
      <c r="K66" s="48">
        <f t="shared" si="3"/>
        <v>48.79</v>
      </c>
    </row>
    <row r="67" spans="1:11" x14ac:dyDescent="0.25">
      <c r="A67" s="76"/>
      <c r="B67" s="104"/>
      <c r="C67" s="47">
        <f t="shared" si="4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21.21</v>
      </c>
      <c r="I67" s="51">
        <f t="shared" si="2"/>
        <v>9.3581648996015847</v>
      </c>
      <c r="J67" s="51">
        <v>9.8536000000000001</v>
      </c>
      <c r="K67" s="48">
        <f t="shared" si="3"/>
        <v>46.11</v>
      </c>
    </row>
    <row r="68" spans="1:11" x14ac:dyDescent="0.25">
      <c r="A68" s="76"/>
      <c r="B68" s="104"/>
      <c r="C68" s="47">
        <f t="shared" si="4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10.050000000000001</v>
      </c>
      <c r="I68" s="51">
        <f t="shared" si="2"/>
        <v>6.6864487971045357</v>
      </c>
      <c r="J68" s="51">
        <v>9.8536000000000001</v>
      </c>
      <c r="K68" s="48">
        <f t="shared" si="3"/>
        <v>32.94</v>
      </c>
    </row>
    <row r="69" spans="1:11" x14ac:dyDescent="0.25">
      <c r="A69" s="76"/>
      <c r="B69" s="104"/>
      <c r="C69" s="47">
        <f t="shared" si="4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5.4</v>
      </c>
      <c r="I69" s="51">
        <f t="shared" si="2"/>
        <v>8.3154960809374963</v>
      </c>
      <c r="J69" s="51">
        <v>9.8536000000000001</v>
      </c>
      <c r="K69" s="48">
        <f t="shared" si="3"/>
        <v>40.97</v>
      </c>
    </row>
    <row r="70" spans="1:11" x14ac:dyDescent="0.25">
      <c r="A70" s="76"/>
      <c r="B70" s="104"/>
      <c r="C70" s="47">
        <f t="shared" si="4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14.8</v>
      </c>
      <c r="I70" s="51">
        <f t="shared" si="2"/>
        <v>9.1391309180504017</v>
      </c>
      <c r="J70" s="51">
        <v>9.8536000000000001</v>
      </c>
      <c r="K70" s="48">
        <f t="shared" si="3"/>
        <v>45.03</v>
      </c>
    </row>
    <row r="71" spans="1:11" x14ac:dyDescent="0.25">
      <c r="A71" s="76"/>
      <c r="B71" s="104"/>
      <c r="C71" s="47">
        <f t="shared" si="4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12.273999999999999</v>
      </c>
      <c r="I71" s="51">
        <f t="shared" si="2"/>
        <v>7.8494321088713788</v>
      </c>
      <c r="J71" s="51">
        <v>9.8536000000000001</v>
      </c>
      <c r="K71" s="48">
        <f t="shared" si="3"/>
        <v>38.67</v>
      </c>
    </row>
    <row r="72" spans="1:11" x14ac:dyDescent="0.25">
      <c r="A72" s="76"/>
      <c r="B72" s="104"/>
      <c r="C72" s="47">
        <f t="shared" si="4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14.59</v>
      </c>
      <c r="I72" s="51">
        <f t="shared" si="2"/>
        <v>9.4077441403101538</v>
      </c>
      <c r="J72" s="51">
        <v>9.8536000000000001</v>
      </c>
      <c r="K72" s="48">
        <f t="shared" si="3"/>
        <v>46.35</v>
      </c>
    </row>
    <row r="73" spans="1:11" x14ac:dyDescent="0.25">
      <c r="A73" s="76"/>
      <c r="B73" s="104"/>
      <c r="C73" s="47">
        <f t="shared" si="4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12.74</v>
      </c>
      <c r="I73" s="51">
        <f t="shared" si="2"/>
        <v>5.569788487937954</v>
      </c>
      <c r="J73" s="51">
        <v>9.8536000000000001</v>
      </c>
      <c r="K73" s="48">
        <f t="shared" si="3"/>
        <v>27.44</v>
      </c>
    </row>
    <row r="74" spans="1:11" x14ac:dyDescent="0.25">
      <c r="A74" s="76"/>
      <c r="B74" s="104"/>
      <c r="C74" s="47">
        <f t="shared" si="4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2.0299999999999998</v>
      </c>
      <c r="I74" s="51">
        <f t="shared" si="2"/>
        <v>10.0311310965064</v>
      </c>
      <c r="J74" s="51">
        <v>9.8536000000000001</v>
      </c>
      <c r="K74" s="48">
        <f t="shared" si="3"/>
        <v>49.42</v>
      </c>
    </row>
    <row r="75" spans="1:11" x14ac:dyDescent="0.25">
      <c r="A75" s="76"/>
      <c r="B75" s="104"/>
      <c r="C75" s="47">
        <f t="shared" si="4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18.07</v>
      </c>
      <c r="I75" s="51">
        <f t="shared" si="2"/>
        <v>10.851940377385684</v>
      </c>
      <c r="J75" s="51">
        <v>9.8536000000000001</v>
      </c>
      <c r="K75" s="48">
        <f t="shared" si="3"/>
        <v>53.47</v>
      </c>
    </row>
    <row r="76" spans="1:11" x14ac:dyDescent="0.25">
      <c r="A76" s="76"/>
      <c r="B76" s="104"/>
      <c r="C76" s="47">
        <f t="shared" si="4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5.29</v>
      </c>
      <c r="I76" s="51">
        <f t="shared" si="2"/>
        <v>15.02755525254247</v>
      </c>
      <c r="J76" s="51">
        <v>9.8536000000000001</v>
      </c>
      <c r="K76" s="48">
        <f t="shared" si="3"/>
        <v>74.040000000000006</v>
      </c>
    </row>
    <row r="77" spans="1:11" x14ac:dyDescent="0.25">
      <c r="A77" s="76"/>
      <c r="B77" s="104"/>
      <c r="C77" s="47">
        <f t="shared" si="4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11.2</v>
      </c>
      <c r="I77" s="51">
        <f t="shared" si="2"/>
        <v>8.2883149559683265</v>
      </c>
      <c r="J77" s="51">
        <v>9.8536000000000001</v>
      </c>
      <c r="K77" s="48">
        <f t="shared" si="3"/>
        <v>40.83</v>
      </c>
    </row>
    <row r="78" spans="1:11" x14ac:dyDescent="0.25">
      <c r="A78" s="76"/>
      <c r="B78" s="104"/>
      <c r="C78" s="47">
        <f t="shared" si="4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2.71</v>
      </c>
      <c r="I78" s="51">
        <f t="shared" si="2"/>
        <v>9.976806685564922</v>
      </c>
      <c r="J78" s="51">
        <v>9.8536000000000001</v>
      </c>
      <c r="K78" s="48">
        <f t="shared" si="3"/>
        <v>49.15</v>
      </c>
    </row>
    <row r="79" spans="1:11" x14ac:dyDescent="0.25">
      <c r="A79" s="76"/>
      <c r="B79" s="104"/>
      <c r="C79" s="47">
        <f t="shared" si="4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14.18</v>
      </c>
      <c r="I79" s="51">
        <f t="shared" si="2"/>
        <v>11.632581071214693</v>
      </c>
      <c r="J79" s="51">
        <v>9.8536000000000001</v>
      </c>
      <c r="K79" s="48">
        <f t="shared" si="3"/>
        <v>57.31</v>
      </c>
    </row>
    <row r="80" spans="1:11" x14ac:dyDescent="0.25">
      <c r="A80" s="76"/>
      <c r="B80" s="104"/>
      <c r="C80" s="47">
        <f t="shared" si="4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13.25</v>
      </c>
      <c r="I80" s="51">
        <f t="shared" si="2"/>
        <v>11.459955025082165</v>
      </c>
      <c r="J80" s="51">
        <v>9.8536000000000001</v>
      </c>
      <c r="K80" s="48">
        <f t="shared" si="3"/>
        <v>56.46</v>
      </c>
    </row>
    <row r="81" spans="1:11" x14ac:dyDescent="0.25">
      <c r="A81" s="76"/>
      <c r="B81" s="104"/>
      <c r="C81" s="47">
        <f t="shared" si="4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6.37</v>
      </c>
      <c r="I81" s="51">
        <f t="shared" si="2"/>
        <v>6.7456661477692705</v>
      </c>
      <c r="J81" s="51">
        <v>9.8536000000000001</v>
      </c>
      <c r="K81" s="48">
        <f t="shared" si="3"/>
        <v>33.229999999999997</v>
      </c>
    </row>
    <row r="82" spans="1:11" x14ac:dyDescent="0.25">
      <c r="A82" s="76"/>
      <c r="B82" s="104"/>
      <c r="C82" s="47">
        <f t="shared" si="4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5.24</v>
      </c>
      <c r="I82" s="51">
        <f t="shared" si="2"/>
        <v>5.4977914406521808</v>
      </c>
      <c r="J82" s="51">
        <v>9.8536000000000001</v>
      </c>
      <c r="K82" s="48">
        <f t="shared" si="3"/>
        <v>27.09</v>
      </c>
    </row>
    <row r="83" spans="1:11" x14ac:dyDescent="0.25">
      <c r="A83" s="76"/>
      <c r="B83" s="104"/>
      <c r="C83" s="47">
        <f t="shared" si="4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5.67</v>
      </c>
      <c r="I83" s="51">
        <f t="shared" si="2"/>
        <v>6.2257065682851307</v>
      </c>
      <c r="J83" s="51">
        <v>9.8536000000000001</v>
      </c>
      <c r="K83" s="48">
        <f t="shared" si="3"/>
        <v>30.67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0.99</v>
      </c>
      <c r="I84" s="51">
        <f t="shared" si="2"/>
        <v>15.28249459709787</v>
      </c>
      <c r="J84" s="51">
        <v>9.8536000000000001</v>
      </c>
      <c r="K84" s="48">
        <f t="shared" si="3"/>
        <v>75.290000000000006</v>
      </c>
    </row>
    <row r="85" spans="1:11" x14ac:dyDescent="0.25">
      <c r="A85" s="76"/>
      <c r="B85" s="104"/>
      <c r="C85" s="47">
        <f t="shared" si="4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11.15</v>
      </c>
      <c r="I85" s="51">
        <f t="shared" si="2"/>
        <v>6.4995628096764788</v>
      </c>
      <c r="J85" s="51">
        <v>9.8536000000000001</v>
      </c>
      <c r="K85" s="48">
        <f t="shared" si="3"/>
        <v>32.020000000000003</v>
      </c>
    </row>
    <row r="86" spans="1:11" x14ac:dyDescent="0.25">
      <c r="A86" s="76"/>
      <c r="B86" s="104"/>
      <c r="C86" s="47">
        <f t="shared" si="4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2.19</v>
      </c>
      <c r="I86" s="51">
        <f t="shared" si="2"/>
        <v>14.419278377666579</v>
      </c>
      <c r="J86" s="51">
        <v>9.8536000000000001</v>
      </c>
      <c r="K86" s="48">
        <f t="shared" si="3"/>
        <v>71.040000000000006</v>
      </c>
    </row>
    <row r="87" spans="1:11" x14ac:dyDescent="0.25">
      <c r="A87" s="76"/>
      <c r="B87" s="104"/>
      <c r="C87" s="47">
        <f t="shared" si="4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2.2999999999999998</v>
      </c>
      <c r="I87" s="51">
        <f t="shared" si="2"/>
        <v>14.889622580436329</v>
      </c>
      <c r="J87" s="51">
        <v>9.8536000000000001</v>
      </c>
      <c r="K87" s="48">
        <f t="shared" si="3"/>
        <v>73.36</v>
      </c>
    </row>
    <row r="88" spans="1:11" x14ac:dyDescent="0.25">
      <c r="A88" s="76"/>
      <c r="B88" s="104"/>
      <c r="C88" s="47">
        <f t="shared" si="4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0.42</v>
      </c>
      <c r="I88" s="51">
        <f t="shared" si="2"/>
        <v>10.619469026548673</v>
      </c>
      <c r="J88" s="51">
        <v>9.8536000000000001</v>
      </c>
      <c r="K88" s="48">
        <f t="shared" si="3"/>
        <v>52.32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9.7589689262453891</v>
      </c>
      <c r="J90" s="32">
        <f>AVERAGE(J32:J88)</f>
        <v>9.8536000000000143</v>
      </c>
      <c r="K90" s="32">
        <f>AVERAGE(K32:K88)</f>
        <v>48.08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10.59</v>
      </c>
      <c r="I92" s="48">
        <f>H92/E92*1000</f>
        <v>14.315840700786762</v>
      </c>
      <c r="J92" s="48">
        <v>9.8536000000000001</v>
      </c>
      <c r="K92" s="48">
        <f t="shared" ref="K92:K100" si="5">ROUND(I92*J92*50/100,2)</f>
        <v>70.53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5.59</v>
      </c>
      <c r="I93" s="48">
        <f t="shared" ref="I93:I100" si="6">H93/E93*1000</f>
        <v>32.697707065980346</v>
      </c>
      <c r="J93" s="48">
        <v>9.8536000000000001</v>
      </c>
      <c r="K93" s="48">
        <f t="shared" si="5"/>
        <v>161.1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6.74</v>
      </c>
      <c r="I94" s="48">
        <f t="shared" si="6"/>
        <v>21.061183676020249</v>
      </c>
      <c r="J94" s="48">
        <v>9.8536000000000001</v>
      </c>
      <c r="K94" s="48">
        <f t="shared" si="5"/>
        <v>103.76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8.6</v>
      </c>
      <c r="I95" s="48">
        <f t="shared" si="6"/>
        <v>15.463732153774229</v>
      </c>
      <c r="J95" s="48">
        <v>9.8536000000000001</v>
      </c>
      <c r="K95" s="48">
        <f t="shared" si="5"/>
        <v>76.19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5.13</v>
      </c>
      <c r="I96" s="48">
        <f t="shared" si="6"/>
        <v>22.831456673639234</v>
      </c>
      <c r="J96" s="48">
        <v>9.8536000000000001</v>
      </c>
      <c r="K96" s="48">
        <f t="shared" si="5"/>
        <v>112.49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11</v>
      </c>
      <c r="I97" s="48">
        <f t="shared" si="6"/>
        <v>12.382506894804974</v>
      </c>
      <c r="J97" s="48">
        <v>9.8536000000000001</v>
      </c>
      <c r="K97" s="48">
        <f t="shared" si="5"/>
        <v>61.01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4</v>
      </c>
      <c r="G98" s="13"/>
      <c r="H98" s="48">
        <v>3.65</v>
      </c>
      <c r="I98" s="48">
        <f t="shared" si="6"/>
        <v>20.016451878256103</v>
      </c>
      <c r="J98" s="48">
        <v>9.8536000000000001</v>
      </c>
      <c r="K98" s="48">
        <f t="shared" si="5"/>
        <v>98.62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3.83</v>
      </c>
      <c r="I99" s="48">
        <f t="shared" si="6"/>
        <v>19.205696519907733</v>
      </c>
      <c r="J99" s="48">
        <v>9.8536000000000001</v>
      </c>
      <c r="K99" s="48">
        <f t="shared" si="5"/>
        <v>94.62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10.26</v>
      </c>
      <c r="I100" s="48">
        <f t="shared" si="6"/>
        <v>14.689459668413365</v>
      </c>
      <c r="J100" s="48">
        <v>9.8536000000000001</v>
      </c>
      <c r="K100" s="48">
        <f t="shared" si="5"/>
        <v>72.37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19.184892803509225</v>
      </c>
      <c r="J102" s="32">
        <f>AVERAGE(J92:J100)</f>
        <v>9.8536000000000001</v>
      </c>
      <c r="K102" s="32">
        <f>AVERAGE(K92:K100)</f>
        <v>94.521111111111111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9.18</v>
      </c>
      <c r="I104" s="48">
        <f>H104/E104*1000</f>
        <v>22.857996563830582</v>
      </c>
      <c r="J104" s="48">
        <v>9.8536000000000001</v>
      </c>
      <c r="K104" s="48">
        <f t="shared" ref="K104:K109" si="7">ROUND(I104*J104*50/100,2)</f>
        <v>112.62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7.53</v>
      </c>
      <c r="I105" s="48">
        <f t="shared" ref="I105:I109" si="8">H105/E105*1000</f>
        <v>18.914370400140662</v>
      </c>
      <c r="J105" s="48">
        <v>9.8536000000000001</v>
      </c>
      <c r="K105" s="48">
        <f t="shared" si="7"/>
        <v>93.19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17.27</v>
      </c>
      <c r="I106" s="48">
        <f t="shared" si="8"/>
        <v>15.975948196114707</v>
      </c>
      <c r="J106" s="48">
        <v>9.8536000000000001</v>
      </c>
      <c r="K106" s="48">
        <f t="shared" si="7"/>
        <v>78.709999999999994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10.26</v>
      </c>
      <c r="I107" s="48">
        <f t="shared" si="8"/>
        <v>15.260817182549717</v>
      </c>
      <c r="J107" s="48">
        <v>9.8536000000000001</v>
      </c>
      <c r="K107" s="48">
        <f t="shared" si="7"/>
        <v>75.19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26.04</v>
      </c>
      <c r="I108" s="48">
        <f t="shared" si="8"/>
        <v>8.824157316697109</v>
      </c>
      <c r="J108" s="48">
        <v>9.8536000000000001</v>
      </c>
      <c r="K108" s="48">
        <f t="shared" si="7"/>
        <v>43.47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16.190000000000001</v>
      </c>
      <c r="I109" s="48">
        <f t="shared" si="8"/>
        <v>7.262890621495286</v>
      </c>
      <c r="J109" s="48">
        <v>9.8536000000000001</v>
      </c>
      <c r="K109" s="48">
        <f t="shared" si="7"/>
        <v>35.78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14.84936338013801</v>
      </c>
      <c r="J111" s="32">
        <f>AVERAGE(J104:J109)</f>
        <v>9.8536000000000001</v>
      </c>
      <c r="K111" s="41">
        <f>AVERAGE(K104:K109)</f>
        <v>73.159999999999982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3.26</v>
      </c>
      <c r="I113" s="48">
        <f>H113/E113*1000</f>
        <v>9.7307623425467131</v>
      </c>
      <c r="J113" s="48">
        <v>9.8536000000000001</v>
      </c>
      <c r="K113" s="48">
        <f t="shared" ref="K113:K121" si="9">ROUND(I113*J113*50/100,2)</f>
        <v>47.94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2.87</v>
      </c>
      <c r="I114" s="48">
        <f t="shared" ref="I114:I121" si="10">H114/E114*1000</f>
        <v>14.979123173277664</v>
      </c>
      <c r="J114" s="48">
        <v>9.8536000000000001</v>
      </c>
      <c r="K114" s="48">
        <f t="shared" si="9"/>
        <v>73.8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7.08</v>
      </c>
      <c r="I115" s="48">
        <f t="shared" si="10"/>
        <v>12.244897959183673</v>
      </c>
      <c r="J115" s="48">
        <v>9.8536000000000001</v>
      </c>
      <c r="K115" s="48">
        <f t="shared" si="9"/>
        <v>60.33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1.35</v>
      </c>
      <c r="I116" s="48">
        <f t="shared" si="10"/>
        <v>25.390257664096296</v>
      </c>
      <c r="J116" s="48">
        <v>9.8536000000000001</v>
      </c>
      <c r="K116" s="48">
        <f t="shared" si="9"/>
        <v>125.09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2.0299999999999998</v>
      </c>
      <c r="I117" s="48">
        <f t="shared" si="10"/>
        <v>11.584113216160691</v>
      </c>
      <c r="J117" s="48">
        <v>9.8536000000000001</v>
      </c>
      <c r="K117" s="48">
        <f t="shared" si="9"/>
        <v>57.07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0.6</v>
      </c>
      <c r="I118" s="48">
        <f t="shared" si="10"/>
        <v>5.6700056700056702</v>
      </c>
      <c r="J118" s="48">
        <v>9.8536000000000001</v>
      </c>
      <c r="K118" s="48">
        <f t="shared" si="9"/>
        <v>27.93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3.85</v>
      </c>
      <c r="I119" s="48">
        <f t="shared" si="10"/>
        <v>11.004716306988708</v>
      </c>
      <c r="J119" s="48">
        <v>9.8536000000000001</v>
      </c>
      <c r="K119" s="48">
        <f t="shared" si="9"/>
        <v>54.22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3.01</v>
      </c>
      <c r="I120" s="48">
        <f t="shared" si="10"/>
        <v>13.237751781159293</v>
      </c>
      <c r="J120" s="48">
        <v>9.8536000000000001</v>
      </c>
      <c r="K120" s="48">
        <f t="shared" si="9"/>
        <v>65.22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0.56999999999999995</v>
      </c>
      <c r="I121" s="48">
        <f t="shared" si="10"/>
        <v>14.459665144596649</v>
      </c>
      <c r="J121" s="48">
        <v>9.8536000000000001</v>
      </c>
      <c r="K121" s="48">
        <f t="shared" si="9"/>
        <v>71.239999999999995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13.144588139779485</v>
      </c>
      <c r="J123" s="32">
        <f>AVERAGE(J113:J121)</f>
        <v>9.8536000000000001</v>
      </c>
      <c r="K123" s="32">
        <f>AVERAGE(K113:K121)</f>
        <v>64.760000000000005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22.433</v>
      </c>
      <c r="I125" s="53">
        <f>H125/E125*1000</f>
        <v>6.8081942336874057</v>
      </c>
      <c r="J125" s="53">
        <v>10.9384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17.553999999999998</v>
      </c>
      <c r="I126" s="53">
        <f t="shared" ref="I126:I165" si="11">H126/E126*1000</f>
        <v>38.188265494811489</v>
      </c>
      <c r="J126" s="53">
        <v>10.9384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6.62</v>
      </c>
      <c r="I127" s="53">
        <f t="shared" si="11"/>
        <v>6.11829944547135</v>
      </c>
      <c r="J127" s="53">
        <v>10.9384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7.1289999999999996</v>
      </c>
      <c r="I128" s="53">
        <f t="shared" si="11"/>
        <v>20.544668587896251</v>
      </c>
      <c r="J128" s="53">
        <v>10.9384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4.7279999999999998</v>
      </c>
      <c r="I129" s="53">
        <f t="shared" si="11"/>
        <v>1.5707641196013287</v>
      </c>
      <c r="J129" s="53">
        <v>10.9384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17.535</v>
      </c>
      <c r="I130" s="53">
        <f t="shared" si="11"/>
        <v>7.1520050902209027</v>
      </c>
      <c r="J130" s="53">
        <v>10.9384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5.4562999999999997</v>
      </c>
      <c r="I131" s="53">
        <f t="shared" si="11"/>
        <v>10.495710383564806</v>
      </c>
      <c r="J131" s="53">
        <v>10.9384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7.26</v>
      </c>
      <c r="I132" s="53">
        <f t="shared" si="11"/>
        <v>14.40361876041584</v>
      </c>
      <c r="J132" s="53">
        <v>10.9384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41.399000000000001</v>
      </c>
      <c r="I133" s="53">
        <f t="shared" si="11"/>
        <v>7.0695013661202193</v>
      </c>
      <c r="J133" s="53">
        <v>10.9384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12.978</v>
      </c>
      <c r="I134" s="53">
        <f t="shared" si="11"/>
        <v>13.54697286012526</v>
      </c>
      <c r="J134" s="53">
        <v>10.9384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27.789000000000001</v>
      </c>
      <c r="I135" s="53">
        <f t="shared" si="11"/>
        <v>5.6543767549749724</v>
      </c>
      <c r="J135" s="53">
        <v>10.9384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27.768000000000001</v>
      </c>
      <c r="I136" s="53">
        <f t="shared" si="11"/>
        <v>26.572248803827751</v>
      </c>
      <c r="J136" s="53">
        <v>10.9384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25.204000000000001</v>
      </c>
      <c r="I137" s="53">
        <f t="shared" si="11"/>
        <v>9.2864564526944875</v>
      </c>
      <c r="J137" s="53">
        <v>10.9384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15.093999999999999</v>
      </c>
      <c r="I138" s="53">
        <f t="shared" si="11"/>
        <v>8.0716577540106957</v>
      </c>
      <c r="J138" s="53">
        <v>10.9384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15.686999999999999</v>
      </c>
      <c r="I139" s="53">
        <f t="shared" si="11"/>
        <v>8.3663999999999987</v>
      </c>
      <c r="J139" s="53">
        <v>10.9384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13.172000000000001</v>
      </c>
      <c r="I140" s="53">
        <f t="shared" si="11"/>
        <v>12.803888213851762</v>
      </c>
      <c r="J140" s="53">
        <v>10.9384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6.93</v>
      </c>
      <c r="I141" s="53">
        <f t="shared" si="11"/>
        <v>12.327670550564795</v>
      </c>
      <c r="J141" s="53">
        <v>10.9384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22.523</v>
      </c>
      <c r="I142" s="53">
        <f t="shared" si="11"/>
        <v>12.632080762759394</v>
      </c>
      <c r="J142" s="53">
        <v>10.9384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29.306000000000001</v>
      </c>
      <c r="I143" s="53">
        <f t="shared" si="11"/>
        <v>5.0457988980716255</v>
      </c>
      <c r="J143" s="53">
        <v>10.9384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34.691000000000003</v>
      </c>
      <c r="I144" s="53">
        <f t="shared" si="11"/>
        <v>7.3373519458544845</v>
      </c>
      <c r="J144" s="53">
        <v>10.9384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8.7569999999999997</v>
      </c>
      <c r="I145" s="53">
        <f t="shared" si="11"/>
        <v>5.9049224544841534</v>
      </c>
      <c r="J145" s="53">
        <v>10.9384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8.8109999999999999</v>
      </c>
      <c r="I146" s="53">
        <f t="shared" si="11"/>
        <v>6.4081398139595773</v>
      </c>
      <c r="J146" s="53">
        <v>10.9384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29.965</v>
      </c>
      <c r="I147" s="53">
        <f t="shared" si="11"/>
        <v>8.4162128306168711</v>
      </c>
      <c r="J147" s="53">
        <v>10.9384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25.257999999999999</v>
      </c>
      <c r="I148" s="53">
        <f t="shared" si="11"/>
        <v>13.772082878953109</v>
      </c>
      <c r="J148" s="53">
        <v>10.9384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32.485999999999997</v>
      </c>
      <c r="I149" s="53">
        <f t="shared" si="11"/>
        <v>4.3372496662216289</v>
      </c>
      <c r="J149" s="53">
        <v>10.9384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5.6</v>
      </c>
      <c r="I150" s="53">
        <f t="shared" si="11"/>
        <v>16.568047337278106</v>
      </c>
      <c r="J150" s="53">
        <v>10.9384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4.1520000000000001</v>
      </c>
      <c r="I151" s="53">
        <f t="shared" si="11"/>
        <v>20.551403256942042</v>
      </c>
      <c r="J151" s="53">
        <v>10.9384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17.888999999999999</v>
      </c>
      <c r="I152" s="53">
        <f t="shared" si="11"/>
        <v>7.411135968182947</v>
      </c>
      <c r="J152" s="53">
        <v>10.9384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9.17</v>
      </c>
      <c r="I153" s="53">
        <f t="shared" si="11"/>
        <v>10.532844786988433</v>
      </c>
      <c r="J153" s="53">
        <v>10.9384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20.408999999999999</v>
      </c>
      <c r="I154" s="53">
        <f t="shared" si="11"/>
        <v>13.761968981793661</v>
      </c>
      <c r="J154" s="53">
        <v>10.9384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10.64</v>
      </c>
      <c r="I155" s="53">
        <f t="shared" si="11"/>
        <v>16.207159177456209</v>
      </c>
      <c r="J155" s="53">
        <v>10.9384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26.512</v>
      </c>
      <c r="I156" s="53">
        <f t="shared" si="11"/>
        <v>7.9954883635365688</v>
      </c>
      <c r="J156" s="53">
        <v>10.9384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3.802</v>
      </c>
      <c r="I157" s="53">
        <f t="shared" si="11"/>
        <v>9.504999999999999</v>
      </c>
      <c r="J157" s="53">
        <v>10.9384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19.3</v>
      </c>
      <c r="I158" s="53">
        <f t="shared" si="11"/>
        <v>11.556886227544911</v>
      </c>
      <c r="J158" s="53">
        <v>10.9384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21.971</v>
      </c>
      <c r="I159" s="53">
        <f t="shared" si="11"/>
        <v>11.768077129084093</v>
      </c>
      <c r="J159" s="53">
        <v>10.9384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2.589</v>
      </c>
      <c r="I160" s="53">
        <f t="shared" si="11"/>
        <v>11.768181818181818</v>
      </c>
      <c r="J160" s="53">
        <v>10.9384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7.1029999999999998</v>
      </c>
      <c r="I161" s="53">
        <f t="shared" si="11"/>
        <v>8.3466509988249129</v>
      </c>
      <c r="J161" s="53">
        <v>10.9384</v>
      </c>
      <c r="K161" s="53"/>
    </row>
    <row r="162" spans="1:11" ht="26.25" x14ac:dyDescent="0.25">
      <c r="A162" s="105"/>
      <c r="B162" s="106"/>
      <c r="C162" s="14">
        <f t="shared" ref="C162:C164" si="12">C161+1</f>
        <v>38</v>
      </c>
      <c r="D162" s="24" t="s">
        <v>242</v>
      </c>
      <c r="E162" s="22">
        <v>1047.77</v>
      </c>
      <c r="F162" s="14"/>
      <c r="G162" s="14"/>
      <c r="H162" s="53">
        <v>13.417999999999999</v>
      </c>
      <c r="I162" s="53">
        <f t="shared" si="11"/>
        <v>12.806245645513805</v>
      </c>
      <c r="J162" s="53">
        <v>10.9384</v>
      </c>
      <c r="K162" s="53"/>
    </row>
    <row r="163" spans="1:11" x14ac:dyDescent="0.25">
      <c r="A163" s="105"/>
      <c r="B163" s="106"/>
      <c r="C163" s="14">
        <f t="shared" si="12"/>
        <v>39</v>
      </c>
      <c r="D163" s="22" t="s">
        <v>196</v>
      </c>
      <c r="E163" s="22">
        <v>168.33</v>
      </c>
      <c r="F163" s="14"/>
      <c r="G163" s="14"/>
      <c r="H163" s="53">
        <v>1.3680000000000001</v>
      </c>
      <c r="I163" s="53">
        <f t="shared" si="11"/>
        <v>8.126893601853503</v>
      </c>
      <c r="J163" s="53">
        <v>10.9384</v>
      </c>
      <c r="K163" s="53"/>
    </row>
    <row r="164" spans="1:11" ht="26.25" x14ac:dyDescent="0.25">
      <c r="A164" s="105"/>
      <c r="B164" s="106"/>
      <c r="C164" s="14">
        <f t="shared" si="12"/>
        <v>40</v>
      </c>
      <c r="D164" s="24" t="s">
        <v>205</v>
      </c>
      <c r="E164" s="22">
        <v>2141.9899999999998</v>
      </c>
      <c r="F164" s="14"/>
      <c r="G164" s="14"/>
      <c r="H164" s="53">
        <v>20.097000000000001</v>
      </c>
      <c r="I164" s="53">
        <f t="shared" si="11"/>
        <v>9.3823967432154234</v>
      </c>
      <c r="J164" s="53">
        <v>10.9384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6.9429999999999996</v>
      </c>
      <c r="I165" s="53">
        <f t="shared" si="11"/>
        <v>6.3267723710588655</v>
      </c>
      <c r="J165" s="53">
        <v>10.9384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11.108529037322327</v>
      </c>
      <c r="J167" s="40">
        <f>AVERAGE(J125:J165)</f>
        <v>10.9384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8.1980000000000004</v>
      </c>
      <c r="I169" s="53">
        <f>H169/E169*1000</f>
        <v>15.329094988780856</v>
      </c>
      <c r="J169" s="53">
        <v>10.9384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5.0309999999999997</v>
      </c>
      <c r="I170" s="53">
        <f t="shared" ref="I170:I171" si="13">H170/E170*1000</f>
        <v>15.382968964990061</v>
      </c>
      <c r="J170" s="53">
        <v>10.9384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5.8970000000000002</v>
      </c>
      <c r="I171" s="53">
        <f t="shared" si="13"/>
        <v>10.461795021909984</v>
      </c>
      <c r="J171" s="53">
        <v>10.9384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13.7246196585603</v>
      </c>
      <c r="J173" s="55">
        <f>AVERAGE(J169:J171)</f>
        <v>10.9384</v>
      </c>
      <c r="K173" s="55"/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E524-E68A-4D26-ACE0-05BE1E6623D1}">
  <dimension ref="A1:K171"/>
  <sheetViews>
    <sheetView topLeftCell="B155" workbookViewId="0">
      <selection activeCell="B3"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5.83</v>
      </c>
      <c r="I5" s="50">
        <f>H5/E5*1000</f>
        <v>2.611901849835804</v>
      </c>
      <c r="J5" s="50">
        <v>15.347200000000001</v>
      </c>
      <c r="K5" s="50">
        <f>ROUND(I5*J5*50/100,2)</f>
        <v>20.04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2.88</v>
      </c>
      <c r="I6" s="50">
        <f t="shared" ref="I6:I34" si="0">H6/E6*1000</f>
        <v>2.7899136870453072</v>
      </c>
      <c r="J6" s="50">
        <v>15.347200000000001</v>
      </c>
      <c r="K6" s="50">
        <f t="shared" ref="K6:K33" si="1">ROUND(I6*J6*50/100,2)</f>
        <v>21.41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1.76</v>
      </c>
      <c r="I7" s="50">
        <f t="shared" si="0"/>
        <v>1.877733916568868</v>
      </c>
      <c r="J7" s="50">
        <v>15.347200000000001</v>
      </c>
      <c r="K7" s="50">
        <f t="shared" si="1"/>
        <v>14.41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5.55</v>
      </c>
      <c r="I8" s="50">
        <f t="shared" si="0"/>
        <v>2.5052248608584571</v>
      </c>
      <c r="J8" s="50">
        <v>15.347200000000001</v>
      </c>
      <c r="K8" s="50">
        <f t="shared" si="1"/>
        <v>19.22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1.62</v>
      </c>
      <c r="I9" s="50">
        <f t="shared" si="0"/>
        <v>1.5537779823905165</v>
      </c>
      <c r="J9" s="50">
        <v>15.347200000000001</v>
      </c>
      <c r="K9" s="50">
        <f t="shared" si="1"/>
        <v>11.92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4.25</v>
      </c>
      <c r="I10" s="50">
        <f t="shared" si="0"/>
        <v>1.8761891728433757</v>
      </c>
      <c r="J10" s="50">
        <v>15.347200000000001</v>
      </c>
      <c r="K10" s="50">
        <f t="shared" si="1"/>
        <v>14.4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6.15</v>
      </c>
      <c r="I11" s="50">
        <f t="shared" si="0"/>
        <v>2.6929038698999026</v>
      </c>
      <c r="J11" s="50">
        <v>15.347200000000001</v>
      </c>
      <c r="K11" s="50">
        <f t="shared" si="1"/>
        <v>20.66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1.54</v>
      </c>
      <c r="I12" s="50">
        <f t="shared" si="0"/>
        <v>4.9118106720250063</v>
      </c>
      <c r="J12" s="50">
        <v>15.347200000000001</v>
      </c>
      <c r="K12" s="50">
        <f t="shared" si="1"/>
        <v>37.69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2.2400000000000002</v>
      </c>
      <c r="I13" s="50">
        <f t="shared" si="0"/>
        <v>1.1012836837939224</v>
      </c>
      <c r="J13" s="50">
        <v>15.347200000000001</v>
      </c>
      <c r="K13" s="50">
        <f t="shared" si="1"/>
        <v>8.4499999999999993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4.17</v>
      </c>
      <c r="I14" s="50">
        <f t="shared" si="0"/>
        <v>2.3517071024938243</v>
      </c>
      <c r="J14" s="50">
        <v>15.347200000000001</v>
      </c>
      <c r="K14" s="50">
        <f t="shared" si="1"/>
        <v>18.05</v>
      </c>
    </row>
    <row r="15" spans="1:11" x14ac:dyDescent="0.25">
      <c r="A15" s="76"/>
      <c r="B15" s="79"/>
      <c r="C15" s="8" t="s">
        <v>132</v>
      </c>
      <c r="D15" s="8" t="s">
        <v>46</v>
      </c>
      <c r="E15" s="11">
        <v>826.05</v>
      </c>
      <c r="F15" s="11">
        <v>15</v>
      </c>
      <c r="G15" s="11">
        <v>1984</v>
      </c>
      <c r="H15" s="11">
        <v>2.41</v>
      </c>
      <c r="I15" s="50">
        <f t="shared" si="0"/>
        <v>2.9174989407420862</v>
      </c>
      <c r="J15" s="50">
        <v>15.347200000000001</v>
      </c>
      <c r="K15" s="50">
        <f t="shared" si="1"/>
        <v>22.39</v>
      </c>
    </row>
    <row r="16" spans="1:11" x14ac:dyDescent="0.25">
      <c r="A16" s="76"/>
      <c r="B16" s="79"/>
      <c r="C16" s="8" t="s">
        <v>133</v>
      </c>
      <c r="D16" s="8" t="s">
        <v>13</v>
      </c>
      <c r="E16" s="11">
        <v>681.36</v>
      </c>
      <c r="F16" s="11">
        <v>10</v>
      </c>
      <c r="G16" s="11">
        <v>1984</v>
      </c>
      <c r="H16" s="11">
        <v>1.55</v>
      </c>
      <c r="I16" s="50">
        <f t="shared" si="0"/>
        <v>2.2748620406246332</v>
      </c>
      <c r="J16" s="50">
        <v>15.347200000000001</v>
      </c>
      <c r="K16" s="50">
        <f t="shared" si="1"/>
        <v>17.46</v>
      </c>
    </row>
    <row r="17" spans="1:11" x14ac:dyDescent="0.25">
      <c r="A17" s="76"/>
      <c r="B17" s="79"/>
      <c r="C17" s="8" t="s">
        <v>134</v>
      </c>
      <c r="D17" s="10" t="s">
        <v>21</v>
      </c>
      <c r="E17" s="11">
        <v>981.25</v>
      </c>
      <c r="F17" s="11">
        <v>19</v>
      </c>
      <c r="G17" s="11">
        <v>1984</v>
      </c>
      <c r="H17" s="11">
        <v>1.92</v>
      </c>
      <c r="I17" s="50">
        <f t="shared" si="0"/>
        <v>1.956687898089172</v>
      </c>
      <c r="J17" s="50">
        <v>15.347200000000001</v>
      </c>
      <c r="K17" s="50">
        <f t="shared" si="1"/>
        <v>15.01</v>
      </c>
    </row>
    <row r="18" spans="1:11" x14ac:dyDescent="0.25">
      <c r="A18" s="76"/>
      <c r="B18" s="79"/>
      <c r="C18" s="8" t="s">
        <v>135</v>
      </c>
      <c r="D18" s="10" t="s">
        <v>22</v>
      </c>
      <c r="E18" s="11">
        <v>1075.26</v>
      </c>
      <c r="F18" s="11">
        <v>20</v>
      </c>
      <c r="G18" s="11">
        <v>1984</v>
      </c>
      <c r="H18" s="11">
        <v>2.67</v>
      </c>
      <c r="I18" s="50">
        <f t="shared" si="0"/>
        <v>2.4831203615869648</v>
      </c>
      <c r="J18" s="50">
        <v>15.347200000000001</v>
      </c>
      <c r="K18" s="50">
        <f t="shared" si="1"/>
        <v>19.05</v>
      </c>
    </row>
    <row r="19" spans="1:11" x14ac:dyDescent="0.25">
      <c r="A19" s="76"/>
      <c r="B19" s="79"/>
      <c r="C19" s="8" t="s">
        <v>136</v>
      </c>
      <c r="D19" s="10" t="s">
        <v>23</v>
      </c>
      <c r="E19" s="11">
        <v>1056.31</v>
      </c>
      <c r="F19" s="11">
        <v>20</v>
      </c>
      <c r="G19" s="11">
        <v>1984</v>
      </c>
      <c r="H19" s="11">
        <v>3.11</v>
      </c>
      <c r="I19" s="50">
        <f t="shared" si="0"/>
        <v>2.9442114530772217</v>
      </c>
      <c r="J19" s="50">
        <v>15.347200000000001</v>
      </c>
      <c r="K19" s="50">
        <f t="shared" si="1"/>
        <v>22.59</v>
      </c>
    </row>
    <row r="20" spans="1:11" x14ac:dyDescent="0.25">
      <c r="A20" s="76"/>
      <c r="B20" s="79"/>
      <c r="C20" s="8" t="s">
        <v>137</v>
      </c>
      <c r="D20" s="8" t="s">
        <v>14</v>
      </c>
      <c r="E20" s="11">
        <v>360.62</v>
      </c>
      <c r="F20" s="11">
        <v>8</v>
      </c>
      <c r="G20" s="11">
        <v>1966</v>
      </c>
      <c r="H20" s="11">
        <v>0.99</v>
      </c>
      <c r="I20" s="50">
        <f t="shared" si="0"/>
        <v>2.7452720315013033</v>
      </c>
      <c r="J20" s="50">
        <v>15.347200000000001</v>
      </c>
      <c r="K20" s="50">
        <f t="shared" si="1"/>
        <v>21.07</v>
      </c>
    </row>
    <row r="21" spans="1:11" x14ac:dyDescent="0.25">
      <c r="A21" s="76"/>
      <c r="B21" s="79"/>
      <c r="C21" s="8" t="s">
        <v>138</v>
      </c>
      <c r="D21" s="8" t="s">
        <v>72</v>
      </c>
      <c r="E21" s="57">
        <v>944.31</v>
      </c>
      <c r="F21" s="57">
        <v>21</v>
      </c>
      <c r="G21" s="57">
        <v>1991</v>
      </c>
      <c r="H21" s="11">
        <v>1.52</v>
      </c>
      <c r="I21" s="50">
        <f t="shared" si="0"/>
        <v>1.6096409018224949</v>
      </c>
      <c r="J21" s="50">
        <v>15.347200000000001</v>
      </c>
      <c r="K21" s="50">
        <f t="shared" si="1"/>
        <v>12.35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910.74</v>
      </c>
      <c r="F22" s="57">
        <v>20</v>
      </c>
      <c r="G22" s="57">
        <v>1974</v>
      </c>
      <c r="H22" s="11">
        <v>1.44</v>
      </c>
      <c r="I22" s="50">
        <f t="shared" si="0"/>
        <v>1.581131826866065</v>
      </c>
      <c r="J22" s="50">
        <v>15.347200000000001</v>
      </c>
      <c r="K22" s="50">
        <f t="shared" si="1"/>
        <v>12.13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953.11</v>
      </c>
      <c r="F23" s="57">
        <v>20</v>
      </c>
      <c r="G23" s="57">
        <v>1974</v>
      </c>
      <c r="H23" s="11">
        <v>1.51</v>
      </c>
      <c r="I23" s="50">
        <f t="shared" si="0"/>
        <v>1.584287228126869</v>
      </c>
      <c r="J23" s="50">
        <v>15.347200000000001</v>
      </c>
      <c r="K23" s="50">
        <f t="shared" si="1"/>
        <v>12.16</v>
      </c>
    </row>
    <row r="24" spans="1:11" x14ac:dyDescent="0.25">
      <c r="A24" s="76"/>
      <c r="B24" s="79"/>
      <c r="C24" s="8" t="s">
        <v>102</v>
      </c>
      <c r="D24" s="8" t="s">
        <v>24</v>
      </c>
      <c r="E24" s="57">
        <v>1516.81</v>
      </c>
      <c r="F24" s="57">
        <v>30</v>
      </c>
      <c r="G24" s="57">
        <v>1980</v>
      </c>
      <c r="H24" s="11">
        <v>1.85</v>
      </c>
      <c r="I24" s="50">
        <f t="shared" si="0"/>
        <v>1.2196649547405412</v>
      </c>
      <c r="J24" s="50">
        <v>15.347200000000001</v>
      </c>
      <c r="K24" s="50">
        <f t="shared" si="1"/>
        <v>9.36</v>
      </c>
    </row>
    <row r="25" spans="1:11" x14ac:dyDescent="0.25">
      <c r="A25" s="76"/>
      <c r="B25" s="79"/>
      <c r="C25" s="8" t="s">
        <v>235</v>
      </c>
      <c r="D25" s="18" t="s">
        <v>24</v>
      </c>
      <c r="E25" s="57">
        <v>1597.34</v>
      </c>
      <c r="F25" s="57">
        <v>32</v>
      </c>
      <c r="G25" s="57">
        <v>1980</v>
      </c>
      <c r="H25" s="56">
        <v>3</v>
      </c>
      <c r="I25" s="50">
        <f t="shared" si="0"/>
        <v>1.8781223784541803</v>
      </c>
      <c r="J25" s="50">
        <v>15.347200000000001</v>
      </c>
      <c r="K25" s="50">
        <f t="shared" si="1"/>
        <v>14.41</v>
      </c>
    </row>
    <row r="26" spans="1:11" x14ac:dyDescent="0.25">
      <c r="A26" s="76"/>
      <c r="B26" s="79"/>
      <c r="C26" s="8" t="s">
        <v>106</v>
      </c>
      <c r="D26" s="8" t="s">
        <v>25</v>
      </c>
      <c r="E26" s="57">
        <v>2296.7600000000002</v>
      </c>
      <c r="F26" s="57">
        <v>45</v>
      </c>
      <c r="G26" s="57">
        <v>1980</v>
      </c>
      <c r="H26" s="11">
        <v>5.9</v>
      </c>
      <c r="I26" s="50">
        <f t="shared" si="0"/>
        <v>2.5688360995489297</v>
      </c>
      <c r="J26" s="50">
        <v>15.347200000000001</v>
      </c>
      <c r="K26" s="50">
        <f t="shared" si="1"/>
        <v>19.71</v>
      </c>
    </row>
    <row r="27" spans="1:11" x14ac:dyDescent="0.25">
      <c r="A27" s="76"/>
      <c r="B27" s="79"/>
      <c r="C27" s="8" t="s">
        <v>236</v>
      </c>
      <c r="D27" s="8" t="s">
        <v>26</v>
      </c>
      <c r="E27" s="57">
        <v>2570.59</v>
      </c>
      <c r="F27" s="57">
        <v>50</v>
      </c>
      <c r="G27" s="57">
        <v>1975</v>
      </c>
      <c r="H27" s="11">
        <v>5.8</v>
      </c>
      <c r="I27" s="50">
        <f t="shared" si="0"/>
        <v>2.2562913572370542</v>
      </c>
      <c r="J27" s="50">
        <v>15.347200000000001</v>
      </c>
      <c r="K27" s="50">
        <f t="shared" si="1"/>
        <v>17.309999999999999</v>
      </c>
    </row>
    <row r="28" spans="1:11" x14ac:dyDescent="0.25">
      <c r="A28" s="76"/>
      <c r="B28" s="79"/>
      <c r="C28" s="8" t="s">
        <v>254</v>
      </c>
      <c r="D28" s="10" t="s">
        <v>55</v>
      </c>
      <c r="E28" s="57">
        <v>513.42999999999995</v>
      </c>
      <c r="F28" s="57">
        <v>9</v>
      </c>
      <c r="G28" s="57">
        <v>1990</v>
      </c>
      <c r="H28" s="11">
        <v>0.97</v>
      </c>
      <c r="I28" s="50">
        <f t="shared" si="0"/>
        <v>1.8892546208830805</v>
      </c>
      <c r="J28" s="50">
        <v>15.347200000000001</v>
      </c>
      <c r="K28" s="50">
        <f t="shared" si="1"/>
        <v>14.5</v>
      </c>
    </row>
    <row r="29" spans="1:11" x14ac:dyDescent="0.25">
      <c r="A29" s="76"/>
      <c r="B29" s="79"/>
      <c r="C29" s="8" t="s">
        <v>255</v>
      </c>
      <c r="D29" s="10" t="s">
        <v>59</v>
      </c>
      <c r="E29" s="57">
        <v>1503.04</v>
      </c>
      <c r="F29" s="57">
        <v>24</v>
      </c>
      <c r="G29" s="57">
        <v>1985</v>
      </c>
      <c r="H29" s="11">
        <v>4.51</v>
      </c>
      <c r="I29" s="50">
        <f t="shared" si="0"/>
        <v>3.0005854800936769</v>
      </c>
      <c r="J29" s="50">
        <v>15.347200000000001</v>
      </c>
      <c r="K29" s="50">
        <f t="shared" si="1"/>
        <v>23.03</v>
      </c>
    </row>
    <row r="30" spans="1:11" x14ac:dyDescent="0.25">
      <c r="A30" s="76"/>
      <c r="B30" s="79"/>
      <c r="C30" s="8" t="s">
        <v>256</v>
      </c>
      <c r="D30" s="10" t="s">
        <v>60</v>
      </c>
      <c r="E30" s="57">
        <v>647.79999999999995</v>
      </c>
      <c r="F30" s="57">
        <v>18</v>
      </c>
      <c r="G30" s="57">
        <v>1987</v>
      </c>
      <c r="H30" s="11">
        <v>1.76</v>
      </c>
      <c r="I30" s="50">
        <f t="shared" si="0"/>
        <v>2.7168879283729548</v>
      </c>
      <c r="J30" s="50">
        <v>15.347200000000001</v>
      </c>
      <c r="K30" s="50">
        <f t="shared" si="1"/>
        <v>20.85</v>
      </c>
    </row>
    <row r="31" spans="1:11" x14ac:dyDescent="0.25">
      <c r="A31" s="76"/>
      <c r="B31" s="79"/>
      <c r="C31" s="8" t="s">
        <v>257</v>
      </c>
      <c r="D31" s="10" t="s">
        <v>67</v>
      </c>
      <c r="E31" s="57">
        <v>827.36</v>
      </c>
      <c r="F31" s="57">
        <v>17</v>
      </c>
      <c r="G31" s="57">
        <v>1972</v>
      </c>
      <c r="H31" s="11">
        <v>2.4</v>
      </c>
      <c r="I31" s="50">
        <f t="shared" si="0"/>
        <v>2.9007928833881258</v>
      </c>
      <c r="J31" s="50">
        <v>15.347200000000001</v>
      </c>
      <c r="K31" s="50">
        <f t="shared" si="1"/>
        <v>22.26</v>
      </c>
    </row>
    <row r="32" spans="1:11" x14ac:dyDescent="0.25">
      <c r="A32" s="76"/>
      <c r="B32" s="79"/>
      <c r="C32" s="8" t="s">
        <v>258</v>
      </c>
      <c r="D32" s="10" t="s">
        <v>67</v>
      </c>
      <c r="E32" s="57">
        <v>899.46</v>
      </c>
      <c r="F32" s="57">
        <v>19</v>
      </c>
      <c r="G32" s="57">
        <v>1972</v>
      </c>
      <c r="H32" s="11">
        <v>2.0099999999999998</v>
      </c>
      <c r="I32" s="50">
        <f t="shared" si="0"/>
        <v>2.2346741378160226</v>
      </c>
      <c r="J32" s="50">
        <v>15.347200000000001</v>
      </c>
      <c r="K32" s="50">
        <f t="shared" si="1"/>
        <v>17.149999999999999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948.51</v>
      </c>
      <c r="F33" s="57">
        <v>20</v>
      </c>
      <c r="G33" s="57">
        <v>1972</v>
      </c>
      <c r="H33" s="11">
        <v>2.17</v>
      </c>
      <c r="I33" s="50">
        <f t="shared" si="0"/>
        <v>2.2877987580521024</v>
      </c>
      <c r="J33" s="50">
        <v>15.347200000000001</v>
      </c>
      <c r="K33" s="50">
        <f t="shared" si="1"/>
        <v>17.559999999999999</v>
      </c>
    </row>
    <row r="34" spans="1:11" x14ac:dyDescent="0.25">
      <c r="A34" s="76"/>
      <c r="B34" s="79"/>
      <c r="C34" s="8" t="s">
        <v>260</v>
      </c>
      <c r="D34" s="10" t="s">
        <v>69</v>
      </c>
      <c r="E34" s="57">
        <v>271.63</v>
      </c>
      <c r="F34" s="57">
        <v>9</v>
      </c>
      <c r="G34" s="57">
        <v>1953</v>
      </c>
      <c r="H34" s="11">
        <v>1.05</v>
      </c>
      <c r="I34" s="50">
        <f t="shared" si="0"/>
        <v>3.8655524058461883</v>
      </c>
      <c r="J34" s="50">
        <v>15.347200000000001</v>
      </c>
      <c r="K34" s="50">
        <f t="shared" ref="K34" si="2">ROUND(I34*J34*50/100,2)</f>
        <v>29.66</v>
      </c>
    </row>
    <row r="35" spans="1:11" x14ac:dyDescent="0.25">
      <c r="A35" s="76"/>
      <c r="B35" s="79"/>
      <c r="C35" s="83"/>
      <c r="D35" s="84"/>
      <c r="E35" s="84"/>
      <c r="F35" s="84"/>
      <c r="G35" s="84"/>
      <c r="H35" s="84"/>
      <c r="I35" s="35" t="s">
        <v>10</v>
      </c>
      <c r="J35" s="35" t="s">
        <v>10</v>
      </c>
      <c r="K35" s="35" t="s">
        <v>10</v>
      </c>
    </row>
    <row r="36" spans="1:11" x14ac:dyDescent="0.25">
      <c r="A36" s="76"/>
      <c r="B36" s="79"/>
      <c r="C36" s="85"/>
      <c r="D36" s="86"/>
      <c r="E36" s="86"/>
      <c r="F36" s="86"/>
      <c r="G36" s="86"/>
      <c r="H36" s="86"/>
      <c r="I36" s="36">
        <f>AVERAGE(I5:I28)</f>
        <v>2.2575553704606488</v>
      </c>
      <c r="J36" s="36">
        <f>AVERAGE(J5:J28)</f>
        <v>15.347199999999992</v>
      </c>
      <c r="K36" s="36">
        <f>AVERAGE(K5:K28)</f>
        <v>17.322916666666668</v>
      </c>
    </row>
    <row r="37" spans="1:11" x14ac:dyDescent="0.25">
      <c r="A37" s="76"/>
      <c r="B37" s="79"/>
      <c r="C37" s="87"/>
      <c r="D37" s="88"/>
      <c r="E37" s="88"/>
      <c r="F37" s="88"/>
      <c r="G37" s="88"/>
      <c r="H37" s="88"/>
      <c r="I37" s="37"/>
      <c r="J37" s="37"/>
      <c r="K37" s="37"/>
    </row>
    <row r="38" spans="1:11" x14ac:dyDescent="0.25">
      <c r="A38" s="76"/>
      <c r="B38" s="104" t="s">
        <v>209</v>
      </c>
      <c r="C38" s="47">
        <v>31</v>
      </c>
      <c r="D38" s="21" t="s">
        <v>28</v>
      </c>
      <c r="E38" s="20">
        <v>1575.91</v>
      </c>
      <c r="F38" s="20">
        <v>30</v>
      </c>
      <c r="G38" s="20">
        <v>1989</v>
      </c>
      <c r="H38" s="52">
        <v>6.69</v>
      </c>
      <c r="I38" s="51">
        <f>H38/E38*1000</f>
        <v>4.2451662848766745</v>
      </c>
      <c r="J38" s="51">
        <v>15.347200000000001</v>
      </c>
      <c r="K38" s="48">
        <f>ROUND(I38*J38*50/100,2)</f>
        <v>32.58</v>
      </c>
    </row>
    <row r="39" spans="1:11" x14ac:dyDescent="0.25">
      <c r="A39" s="76"/>
      <c r="B39" s="104"/>
      <c r="C39" s="47">
        <f>SUM(C38+1)</f>
        <v>32</v>
      </c>
      <c r="D39" s="1" t="s">
        <v>29</v>
      </c>
      <c r="E39" s="2">
        <v>1032.3699999999999</v>
      </c>
      <c r="F39" s="2">
        <v>20</v>
      </c>
      <c r="G39" s="2">
        <v>1987</v>
      </c>
      <c r="H39" s="51">
        <v>3.53</v>
      </c>
      <c r="I39" s="51">
        <f t="shared" ref="I39:I87" si="3">H39/E39*1000</f>
        <v>3.4193167178434094</v>
      </c>
      <c r="J39" s="51">
        <v>15.347200000000001</v>
      </c>
      <c r="K39" s="48">
        <f t="shared" ref="K39:K87" si="4">ROUND(I39*J39*50/100,2)</f>
        <v>26.24</v>
      </c>
    </row>
    <row r="40" spans="1:11" x14ac:dyDescent="0.25">
      <c r="A40" s="76"/>
      <c r="B40" s="104"/>
      <c r="C40" s="47">
        <f t="shared" ref="C40:C87" si="5">SUM(C39+1)</f>
        <v>33</v>
      </c>
      <c r="D40" s="1" t="s">
        <v>223</v>
      </c>
      <c r="E40" s="2">
        <v>1593.23</v>
      </c>
      <c r="F40" s="2">
        <v>30</v>
      </c>
      <c r="G40" s="2">
        <v>1989</v>
      </c>
      <c r="H40" s="51">
        <v>6.33</v>
      </c>
      <c r="I40" s="51">
        <f t="shared" si="3"/>
        <v>3.9730610144172531</v>
      </c>
      <c r="J40" s="51">
        <v>15.347200000000001</v>
      </c>
      <c r="K40" s="48">
        <f t="shared" si="4"/>
        <v>30.49</v>
      </c>
    </row>
    <row r="41" spans="1:11" x14ac:dyDescent="0.25">
      <c r="A41" s="76"/>
      <c r="B41" s="104"/>
      <c r="C41" s="47">
        <f t="shared" si="5"/>
        <v>34</v>
      </c>
      <c r="D41" s="1" t="s">
        <v>30</v>
      </c>
      <c r="E41" s="2">
        <v>1210.54</v>
      </c>
      <c r="F41" s="2">
        <v>23</v>
      </c>
      <c r="G41" s="2">
        <v>1991</v>
      </c>
      <c r="H41" s="51">
        <v>5.23</v>
      </c>
      <c r="I41" s="51">
        <f t="shared" si="3"/>
        <v>4.3203859434632479</v>
      </c>
      <c r="J41" s="51">
        <v>15.347200000000001</v>
      </c>
      <c r="K41" s="48">
        <f t="shared" si="4"/>
        <v>33.15</v>
      </c>
    </row>
    <row r="42" spans="1:11" x14ac:dyDescent="0.25">
      <c r="A42" s="76"/>
      <c r="B42" s="104"/>
      <c r="C42" s="47">
        <f t="shared" si="5"/>
        <v>35</v>
      </c>
      <c r="D42" s="1" t="s">
        <v>31</v>
      </c>
      <c r="E42" s="2">
        <v>1053.6300000000001</v>
      </c>
      <c r="F42" s="2">
        <v>20</v>
      </c>
      <c r="G42" s="2">
        <v>1985</v>
      </c>
      <c r="H42" s="51">
        <v>4.32</v>
      </c>
      <c r="I42" s="51">
        <f t="shared" si="3"/>
        <v>4.1001110446741267</v>
      </c>
      <c r="J42" s="51">
        <v>15.347200000000001</v>
      </c>
      <c r="K42" s="48">
        <f t="shared" si="4"/>
        <v>31.46</v>
      </c>
    </row>
    <row r="43" spans="1:11" x14ac:dyDescent="0.25">
      <c r="A43" s="76"/>
      <c r="B43" s="104"/>
      <c r="C43" s="47">
        <f t="shared" si="5"/>
        <v>36</v>
      </c>
      <c r="D43" s="1" t="s">
        <v>85</v>
      </c>
      <c r="E43" s="2">
        <v>2478.85</v>
      </c>
      <c r="F43" s="2">
        <v>49</v>
      </c>
      <c r="G43" s="2">
        <v>1974</v>
      </c>
      <c r="H43" s="51">
        <v>6.33</v>
      </c>
      <c r="I43" s="51">
        <f t="shared" si="3"/>
        <v>2.5536034854872218</v>
      </c>
      <c r="J43" s="51">
        <v>15.347200000000001</v>
      </c>
      <c r="K43" s="48">
        <f t="shared" si="4"/>
        <v>19.600000000000001</v>
      </c>
    </row>
    <row r="44" spans="1:11" x14ac:dyDescent="0.25">
      <c r="A44" s="76"/>
      <c r="B44" s="104"/>
      <c r="C44" s="47">
        <f t="shared" si="5"/>
        <v>37</v>
      </c>
      <c r="D44" s="1" t="s">
        <v>32</v>
      </c>
      <c r="E44" s="2">
        <v>105.74</v>
      </c>
      <c r="F44" s="2">
        <v>4</v>
      </c>
      <c r="G44" s="2">
        <v>1970</v>
      </c>
      <c r="H44" s="51">
        <v>0.45</v>
      </c>
      <c r="I44" s="51">
        <f t="shared" si="3"/>
        <v>4.2557215812369966</v>
      </c>
      <c r="J44" s="51">
        <v>15.347200000000001</v>
      </c>
      <c r="K44" s="48">
        <f t="shared" si="4"/>
        <v>32.659999999999997</v>
      </c>
    </row>
    <row r="45" spans="1:11" x14ac:dyDescent="0.25">
      <c r="A45" s="76"/>
      <c r="B45" s="104"/>
      <c r="C45" s="47">
        <f t="shared" si="5"/>
        <v>38</v>
      </c>
      <c r="D45" s="1" t="s">
        <v>33</v>
      </c>
      <c r="E45" s="2">
        <v>1138.44</v>
      </c>
      <c r="F45" s="2">
        <v>23</v>
      </c>
      <c r="G45" s="2">
        <v>1991</v>
      </c>
      <c r="H45" s="51">
        <v>4.21</v>
      </c>
      <c r="I45" s="51">
        <f t="shared" si="3"/>
        <v>3.6980429359474365</v>
      </c>
      <c r="J45" s="51">
        <v>15.347200000000001</v>
      </c>
      <c r="K45" s="48">
        <f t="shared" si="4"/>
        <v>28.38</v>
      </c>
    </row>
    <row r="46" spans="1:11" x14ac:dyDescent="0.25">
      <c r="A46" s="76"/>
      <c r="B46" s="104"/>
      <c r="C46" s="47">
        <f t="shared" si="5"/>
        <v>39</v>
      </c>
      <c r="D46" s="1" t="s">
        <v>34</v>
      </c>
      <c r="E46" s="2">
        <v>1032.8900000000001</v>
      </c>
      <c r="F46" s="2">
        <v>20</v>
      </c>
      <c r="G46" s="2">
        <v>1975</v>
      </c>
      <c r="H46" s="51">
        <v>3.39</v>
      </c>
      <c r="I46" s="51">
        <f t="shared" si="3"/>
        <v>3.282053268014987</v>
      </c>
      <c r="J46" s="51">
        <v>15.347200000000001</v>
      </c>
      <c r="K46" s="48">
        <f t="shared" si="4"/>
        <v>25.19</v>
      </c>
    </row>
    <row r="47" spans="1:11" x14ac:dyDescent="0.25">
      <c r="A47" s="76"/>
      <c r="B47" s="104"/>
      <c r="C47" s="47">
        <f t="shared" si="5"/>
        <v>40</v>
      </c>
      <c r="D47" s="1" t="s">
        <v>35</v>
      </c>
      <c r="E47" s="2">
        <v>1601.08</v>
      </c>
      <c r="F47" s="2">
        <v>31</v>
      </c>
      <c r="G47" s="2">
        <v>1989</v>
      </c>
      <c r="H47" s="51">
        <v>6.43</v>
      </c>
      <c r="I47" s="51">
        <f t="shared" si="3"/>
        <v>4.0160391735578482</v>
      </c>
      <c r="J47" s="51">
        <v>15.347200000000001</v>
      </c>
      <c r="K47" s="48">
        <f t="shared" si="4"/>
        <v>30.82</v>
      </c>
    </row>
    <row r="48" spans="1:11" x14ac:dyDescent="0.25">
      <c r="A48" s="76"/>
      <c r="B48" s="104"/>
      <c r="C48" s="47">
        <f t="shared" si="5"/>
        <v>41</v>
      </c>
      <c r="D48" s="1" t="s">
        <v>84</v>
      </c>
      <c r="E48" s="2">
        <v>956.36</v>
      </c>
      <c r="F48" s="2">
        <v>23</v>
      </c>
      <c r="G48" s="2">
        <v>1964</v>
      </c>
      <c r="H48" s="51">
        <v>6.65</v>
      </c>
      <c r="I48" s="51">
        <f t="shared" si="3"/>
        <v>6.9534484921995903</v>
      </c>
      <c r="J48" s="51">
        <v>15.347200000000001</v>
      </c>
      <c r="K48" s="48">
        <f t="shared" si="4"/>
        <v>53.36</v>
      </c>
    </row>
    <row r="49" spans="1:11" x14ac:dyDescent="0.25">
      <c r="A49" s="76"/>
      <c r="B49" s="104"/>
      <c r="C49" s="47">
        <f t="shared" si="5"/>
        <v>42</v>
      </c>
      <c r="D49" s="1" t="s">
        <v>36</v>
      </c>
      <c r="E49" s="2">
        <v>1599.16</v>
      </c>
      <c r="F49" s="2">
        <v>30</v>
      </c>
      <c r="G49" s="2">
        <v>1989</v>
      </c>
      <c r="H49" s="51">
        <v>6.04</v>
      </c>
      <c r="I49" s="51">
        <f t="shared" si="3"/>
        <v>3.7769829160309158</v>
      </c>
      <c r="J49" s="51">
        <v>15.347200000000001</v>
      </c>
      <c r="K49" s="48">
        <f t="shared" si="4"/>
        <v>28.98</v>
      </c>
    </row>
    <row r="50" spans="1:11" x14ac:dyDescent="0.25">
      <c r="A50" s="76"/>
      <c r="B50" s="104"/>
      <c r="C50" s="47">
        <f t="shared" si="5"/>
        <v>43</v>
      </c>
      <c r="D50" s="1" t="s">
        <v>37</v>
      </c>
      <c r="E50" s="2">
        <v>1605.29</v>
      </c>
      <c r="F50" s="2">
        <v>30</v>
      </c>
      <c r="G50" s="2">
        <v>1989</v>
      </c>
      <c r="H50" s="51">
        <v>4.05</v>
      </c>
      <c r="I50" s="51">
        <f t="shared" si="3"/>
        <v>2.5229086333310491</v>
      </c>
      <c r="J50" s="51">
        <v>15.347200000000001</v>
      </c>
      <c r="K50" s="48">
        <f t="shared" si="4"/>
        <v>19.36</v>
      </c>
    </row>
    <row r="51" spans="1:11" x14ac:dyDescent="0.25">
      <c r="A51" s="76"/>
      <c r="B51" s="104"/>
      <c r="C51" s="47">
        <f t="shared" si="5"/>
        <v>44</v>
      </c>
      <c r="D51" s="1" t="s">
        <v>38</v>
      </c>
      <c r="E51" s="2">
        <v>1596.54</v>
      </c>
      <c r="F51" s="2">
        <v>30</v>
      </c>
      <c r="G51" s="2">
        <v>1993</v>
      </c>
      <c r="H51" s="51">
        <v>7.18</v>
      </c>
      <c r="I51" s="51">
        <f t="shared" si="3"/>
        <v>4.4972252496022644</v>
      </c>
      <c r="J51" s="51">
        <v>15.347200000000001</v>
      </c>
      <c r="K51" s="48">
        <f t="shared" si="4"/>
        <v>34.51</v>
      </c>
    </row>
    <row r="52" spans="1:11" x14ac:dyDescent="0.25">
      <c r="A52" s="76"/>
      <c r="B52" s="104"/>
      <c r="C52" s="47">
        <f t="shared" si="5"/>
        <v>45</v>
      </c>
      <c r="D52" s="1" t="s">
        <v>44</v>
      </c>
      <c r="E52" s="2">
        <v>1614.93</v>
      </c>
      <c r="F52" s="2">
        <v>30</v>
      </c>
      <c r="G52" s="2">
        <v>1993</v>
      </c>
      <c r="H52" s="51">
        <v>6.05</v>
      </c>
      <c r="I52" s="51">
        <f t="shared" si="3"/>
        <v>3.7462924089589018</v>
      </c>
      <c r="J52" s="51">
        <v>15.347200000000001</v>
      </c>
      <c r="K52" s="48">
        <f t="shared" si="4"/>
        <v>28.75</v>
      </c>
    </row>
    <row r="53" spans="1:11" x14ac:dyDescent="0.25">
      <c r="A53" s="76"/>
      <c r="B53" s="104"/>
      <c r="C53" s="47">
        <f t="shared" si="5"/>
        <v>46</v>
      </c>
      <c r="D53" s="1" t="s">
        <v>222</v>
      </c>
      <c r="E53" s="2">
        <v>1614.98</v>
      </c>
      <c r="F53" s="2">
        <v>25</v>
      </c>
      <c r="G53" s="2"/>
      <c r="H53" s="51">
        <v>5.9950000000000001</v>
      </c>
      <c r="I53" s="51">
        <f t="shared" si="3"/>
        <v>3.7121202739352808</v>
      </c>
      <c r="J53" s="51">
        <v>15.347200000000001</v>
      </c>
      <c r="K53" s="48">
        <f t="shared" si="4"/>
        <v>28.49</v>
      </c>
    </row>
    <row r="54" spans="1:11" x14ac:dyDescent="0.25">
      <c r="A54" s="76"/>
      <c r="B54" s="104"/>
      <c r="C54" s="47">
        <f t="shared" si="5"/>
        <v>47</v>
      </c>
      <c r="D54" s="1" t="s">
        <v>39</v>
      </c>
      <c r="E54" s="2">
        <v>1521.2</v>
      </c>
      <c r="F54" s="2">
        <v>29</v>
      </c>
      <c r="G54" s="2">
        <v>1982</v>
      </c>
      <c r="H54" s="51">
        <v>4.2300000000000004</v>
      </c>
      <c r="I54" s="51">
        <f t="shared" si="3"/>
        <v>2.780699447804365</v>
      </c>
      <c r="J54" s="51">
        <v>15.347200000000001</v>
      </c>
      <c r="K54" s="48">
        <f t="shared" si="4"/>
        <v>21.34</v>
      </c>
    </row>
    <row r="55" spans="1:11" x14ac:dyDescent="0.25">
      <c r="A55" s="76"/>
      <c r="B55" s="104"/>
      <c r="C55" s="47">
        <f t="shared" si="5"/>
        <v>48</v>
      </c>
      <c r="D55" s="1" t="s">
        <v>39</v>
      </c>
      <c r="E55" s="2">
        <v>1604.48</v>
      </c>
      <c r="F55" s="2">
        <v>30</v>
      </c>
      <c r="G55" s="2">
        <v>1982</v>
      </c>
      <c r="H55" s="51">
        <v>6.02</v>
      </c>
      <c r="I55" s="51">
        <f t="shared" si="3"/>
        <v>3.7519944156362186</v>
      </c>
      <c r="J55" s="51">
        <v>15.347200000000001</v>
      </c>
      <c r="K55" s="48">
        <f t="shared" si="4"/>
        <v>28.79</v>
      </c>
    </row>
    <row r="56" spans="1:11" x14ac:dyDescent="0.25">
      <c r="A56" s="76"/>
      <c r="B56" s="104"/>
      <c r="C56" s="47">
        <f t="shared" si="5"/>
        <v>49</v>
      </c>
      <c r="D56" s="1" t="s">
        <v>40</v>
      </c>
      <c r="E56" s="2">
        <v>1084.2</v>
      </c>
      <c r="F56" s="2">
        <v>20</v>
      </c>
      <c r="G56" s="2">
        <v>1991</v>
      </c>
      <c r="H56" s="51">
        <v>4.13</v>
      </c>
      <c r="I56" s="51">
        <f t="shared" si="3"/>
        <v>3.8092602840804277</v>
      </c>
      <c r="J56" s="51">
        <v>15.347200000000001</v>
      </c>
      <c r="K56" s="48">
        <f t="shared" si="4"/>
        <v>29.23</v>
      </c>
    </row>
    <row r="57" spans="1:11" x14ac:dyDescent="0.25">
      <c r="A57" s="76"/>
      <c r="B57" s="104"/>
      <c r="C57" s="47">
        <f t="shared" si="5"/>
        <v>50</v>
      </c>
      <c r="D57" s="1" t="s">
        <v>41</v>
      </c>
      <c r="E57" s="2">
        <v>1566.24</v>
      </c>
      <c r="F57" s="2">
        <v>30</v>
      </c>
      <c r="G57" s="2">
        <v>1992</v>
      </c>
      <c r="H57" s="51">
        <v>8.24</v>
      </c>
      <c r="I57" s="51">
        <f t="shared" si="3"/>
        <v>5.2610072530391259</v>
      </c>
      <c r="J57" s="51">
        <v>15.347200000000001</v>
      </c>
      <c r="K57" s="48">
        <f t="shared" si="4"/>
        <v>40.369999999999997</v>
      </c>
    </row>
    <row r="58" spans="1:11" x14ac:dyDescent="0.25">
      <c r="A58" s="76"/>
      <c r="B58" s="104"/>
      <c r="C58" s="47">
        <f t="shared" si="5"/>
        <v>51</v>
      </c>
      <c r="D58" s="1" t="s">
        <v>42</v>
      </c>
      <c r="E58" s="2">
        <v>1052.24</v>
      </c>
      <c r="F58" s="2">
        <v>20</v>
      </c>
      <c r="G58" s="2">
        <v>1984</v>
      </c>
      <c r="H58" s="51">
        <v>2.0099999999999998</v>
      </c>
      <c r="I58" s="51">
        <f t="shared" si="3"/>
        <v>1.9102105983425832</v>
      </c>
      <c r="J58" s="51">
        <v>15.347200000000001</v>
      </c>
      <c r="K58" s="48">
        <f t="shared" si="4"/>
        <v>14.66</v>
      </c>
    </row>
    <row r="59" spans="1:11" x14ac:dyDescent="0.25">
      <c r="A59" s="76"/>
      <c r="B59" s="104"/>
      <c r="C59" s="47">
        <f t="shared" si="5"/>
        <v>52</v>
      </c>
      <c r="D59" s="1" t="s">
        <v>43</v>
      </c>
      <c r="E59" s="2">
        <v>1796.48</v>
      </c>
      <c r="F59" s="2">
        <v>32</v>
      </c>
      <c r="G59" s="2">
        <v>1980</v>
      </c>
      <c r="H59" s="51">
        <v>5.08</v>
      </c>
      <c r="I59" s="51">
        <f t="shared" si="3"/>
        <v>2.8277520484503031</v>
      </c>
      <c r="J59" s="51">
        <v>15.347200000000001</v>
      </c>
      <c r="K59" s="48">
        <f t="shared" si="4"/>
        <v>21.7</v>
      </c>
    </row>
    <row r="60" spans="1:11" x14ac:dyDescent="0.25">
      <c r="A60" s="76"/>
      <c r="B60" s="104"/>
      <c r="C60" s="47">
        <f t="shared" si="5"/>
        <v>53</v>
      </c>
      <c r="D60" s="1" t="s">
        <v>225</v>
      </c>
      <c r="E60" s="2">
        <v>2258.5500000000002</v>
      </c>
      <c r="F60" s="2">
        <v>40</v>
      </c>
      <c r="G60" s="2"/>
      <c r="H60" s="51">
        <v>10.975</v>
      </c>
      <c r="I60" s="51">
        <f t="shared" si="3"/>
        <v>4.8593123906931428</v>
      </c>
      <c r="J60" s="51">
        <v>15.347200000000001</v>
      </c>
      <c r="K60" s="48">
        <f t="shared" si="4"/>
        <v>37.29</v>
      </c>
    </row>
    <row r="61" spans="1:11" x14ac:dyDescent="0.25">
      <c r="A61" s="76"/>
      <c r="B61" s="104"/>
      <c r="C61" s="47">
        <f t="shared" si="5"/>
        <v>54</v>
      </c>
      <c r="D61" s="1" t="s">
        <v>45</v>
      </c>
      <c r="E61" s="2">
        <v>828.98</v>
      </c>
      <c r="F61" s="2">
        <v>15</v>
      </c>
      <c r="G61" s="2">
        <v>1984</v>
      </c>
      <c r="H61" s="51">
        <v>2.71</v>
      </c>
      <c r="I61" s="51">
        <f t="shared" si="3"/>
        <v>3.2690776617047459</v>
      </c>
      <c r="J61" s="51">
        <v>15.347200000000001</v>
      </c>
      <c r="K61" s="48">
        <f t="shared" si="4"/>
        <v>25.09</v>
      </c>
    </row>
    <row r="62" spans="1:11" x14ac:dyDescent="0.25">
      <c r="A62" s="76"/>
      <c r="B62" s="104"/>
      <c r="C62" s="47">
        <f t="shared" si="5"/>
        <v>55</v>
      </c>
      <c r="D62" s="1" t="s">
        <v>47</v>
      </c>
      <c r="E62" s="2">
        <v>410.45</v>
      </c>
      <c r="F62" s="2">
        <v>9</v>
      </c>
      <c r="G62" s="2">
        <v>1964</v>
      </c>
      <c r="H62" s="51">
        <v>3.05</v>
      </c>
      <c r="I62" s="51">
        <f t="shared" si="3"/>
        <v>7.4308685588987693</v>
      </c>
      <c r="J62" s="51">
        <v>15.347200000000001</v>
      </c>
      <c r="K62" s="48">
        <f t="shared" si="4"/>
        <v>57.02</v>
      </c>
    </row>
    <row r="63" spans="1:11" x14ac:dyDescent="0.25">
      <c r="A63" s="76"/>
      <c r="B63" s="104"/>
      <c r="C63" s="47">
        <f t="shared" si="5"/>
        <v>56</v>
      </c>
      <c r="D63" s="1" t="s">
        <v>48</v>
      </c>
      <c r="E63" s="2">
        <v>344.76</v>
      </c>
      <c r="F63" s="2">
        <v>7</v>
      </c>
      <c r="G63" s="2">
        <v>1986</v>
      </c>
      <c r="H63" s="51">
        <v>2.36</v>
      </c>
      <c r="I63" s="51">
        <f t="shared" si="3"/>
        <v>6.845341686970646</v>
      </c>
      <c r="J63" s="51">
        <v>15.347200000000001</v>
      </c>
      <c r="K63" s="48">
        <f t="shared" si="4"/>
        <v>52.53</v>
      </c>
    </row>
    <row r="64" spans="1:11" x14ac:dyDescent="0.25">
      <c r="A64" s="76"/>
      <c r="B64" s="104"/>
      <c r="C64" s="47">
        <f t="shared" si="5"/>
        <v>57</v>
      </c>
      <c r="D64" s="1" t="s">
        <v>49</v>
      </c>
      <c r="E64" s="2">
        <v>428.7</v>
      </c>
      <c r="F64" s="2">
        <v>9</v>
      </c>
      <c r="G64" s="2">
        <v>1964</v>
      </c>
      <c r="H64" s="51">
        <v>3.15</v>
      </c>
      <c r="I64" s="51">
        <f t="shared" si="3"/>
        <v>7.3477956613016095</v>
      </c>
      <c r="J64" s="51">
        <v>15.347200000000001</v>
      </c>
      <c r="K64" s="48">
        <f t="shared" si="4"/>
        <v>56.38</v>
      </c>
    </row>
    <row r="65" spans="1:11" x14ac:dyDescent="0.25">
      <c r="A65" s="76"/>
      <c r="B65" s="104"/>
      <c r="C65" s="47">
        <f t="shared" si="5"/>
        <v>58</v>
      </c>
      <c r="D65" s="1" t="s">
        <v>50</v>
      </c>
      <c r="E65" s="2">
        <v>408.78</v>
      </c>
      <c r="F65" s="2">
        <v>8</v>
      </c>
      <c r="G65" s="2">
        <v>1964</v>
      </c>
      <c r="H65" s="51">
        <v>2.69</v>
      </c>
      <c r="I65" s="51">
        <f t="shared" si="3"/>
        <v>6.5805567787073729</v>
      </c>
      <c r="J65" s="51">
        <v>15.347200000000001</v>
      </c>
      <c r="K65" s="48">
        <f t="shared" si="4"/>
        <v>50.5</v>
      </c>
    </row>
    <row r="66" spans="1:11" x14ac:dyDescent="0.25">
      <c r="A66" s="76"/>
      <c r="B66" s="104"/>
      <c r="C66" s="47">
        <f t="shared" si="5"/>
        <v>59</v>
      </c>
      <c r="D66" s="1" t="s">
        <v>51</v>
      </c>
      <c r="E66" s="2">
        <v>408.57</v>
      </c>
      <c r="F66" s="2">
        <v>8</v>
      </c>
      <c r="G66" s="2">
        <v>1986</v>
      </c>
      <c r="H66" s="51">
        <v>3.08</v>
      </c>
      <c r="I66" s="51">
        <f t="shared" si="3"/>
        <v>7.5384878968108291</v>
      </c>
      <c r="J66" s="51">
        <v>15.347200000000001</v>
      </c>
      <c r="K66" s="48">
        <f t="shared" si="4"/>
        <v>57.85</v>
      </c>
    </row>
    <row r="67" spans="1:11" x14ac:dyDescent="0.25">
      <c r="A67" s="76"/>
      <c r="B67" s="104"/>
      <c r="C67" s="47">
        <f t="shared" si="5"/>
        <v>60</v>
      </c>
      <c r="D67" s="1" t="s">
        <v>52</v>
      </c>
      <c r="E67" s="2">
        <v>180.67</v>
      </c>
      <c r="F67" s="2">
        <v>3</v>
      </c>
      <c r="G67" s="2">
        <v>1991</v>
      </c>
      <c r="H67" s="51">
        <v>1.44</v>
      </c>
      <c r="I67" s="51">
        <f t="shared" si="3"/>
        <v>7.9703326506891017</v>
      </c>
      <c r="J67" s="51">
        <v>15.347200000000001</v>
      </c>
      <c r="K67" s="48">
        <f t="shared" si="4"/>
        <v>61.16</v>
      </c>
    </row>
    <row r="68" spans="1:11" x14ac:dyDescent="0.25">
      <c r="A68" s="76"/>
      <c r="B68" s="104"/>
      <c r="C68" s="47">
        <f t="shared" si="5"/>
        <v>61</v>
      </c>
      <c r="D68" s="1" t="s">
        <v>53</v>
      </c>
      <c r="E68" s="2">
        <v>314.48</v>
      </c>
      <c r="F68" s="2">
        <v>3</v>
      </c>
      <c r="G68" s="2">
        <v>1956</v>
      </c>
      <c r="H68" s="51">
        <v>2.16</v>
      </c>
      <c r="I68" s="51">
        <f t="shared" si="3"/>
        <v>6.8684813024675657</v>
      </c>
      <c r="J68" s="51">
        <v>15.347200000000001</v>
      </c>
      <c r="K68" s="48">
        <f t="shared" si="4"/>
        <v>52.71</v>
      </c>
    </row>
    <row r="69" spans="1:11" x14ac:dyDescent="0.25">
      <c r="A69" s="76"/>
      <c r="B69" s="104"/>
      <c r="C69" s="47">
        <f t="shared" si="5"/>
        <v>62</v>
      </c>
      <c r="D69" s="1" t="s">
        <v>54</v>
      </c>
      <c r="E69" s="2">
        <v>1605.58</v>
      </c>
      <c r="F69" s="2">
        <v>30</v>
      </c>
      <c r="G69" s="2">
        <v>1991</v>
      </c>
      <c r="H69" s="51">
        <v>6.74</v>
      </c>
      <c r="I69" s="51">
        <f t="shared" si="3"/>
        <v>4.19785996337772</v>
      </c>
      <c r="J69" s="51">
        <v>15.347200000000001</v>
      </c>
      <c r="K69" s="48">
        <f t="shared" si="4"/>
        <v>32.21</v>
      </c>
    </row>
    <row r="70" spans="1:11" x14ac:dyDescent="0.25">
      <c r="A70" s="76"/>
      <c r="B70" s="104"/>
      <c r="C70" s="47">
        <f t="shared" si="5"/>
        <v>63</v>
      </c>
      <c r="D70" s="1" t="s">
        <v>56</v>
      </c>
      <c r="E70" s="2">
        <v>520.64</v>
      </c>
      <c r="F70" s="2">
        <v>9</v>
      </c>
      <c r="G70" s="2">
        <v>1991</v>
      </c>
      <c r="H70" s="51">
        <v>1.18</v>
      </c>
      <c r="I70" s="51">
        <f t="shared" si="3"/>
        <v>2.2664413030116779</v>
      </c>
      <c r="J70" s="51">
        <v>15.347200000000001</v>
      </c>
      <c r="K70" s="48">
        <f t="shared" si="4"/>
        <v>17.39</v>
      </c>
    </row>
    <row r="71" spans="1:11" x14ac:dyDescent="0.25">
      <c r="A71" s="76"/>
      <c r="B71" s="104"/>
      <c r="C71" s="47">
        <f t="shared" si="5"/>
        <v>64</v>
      </c>
      <c r="D71" s="1" t="s">
        <v>57</v>
      </c>
      <c r="E71" s="2">
        <v>1829.87</v>
      </c>
      <c r="F71" s="2">
        <v>32</v>
      </c>
      <c r="G71" s="2">
        <v>1986</v>
      </c>
      <c r="H71" s="51">
        <v>9.48</v>
      </c>
      <c r="I71" s="51">
        <f t="shared" si="3"/>
        <v>5.1806958964298016</v>
      </c>
      <c r="J71" s="51">
        <v>15.347200000000001</v>
      </c>
      <c r="K71" s="48">
        <f t="shared" si="4"/>
        <v>39.75</v>
      </c>
    </row>
    <row r="72" spans="1:11" x14ac:dyDescent="0.25">
      <c r="A72" s="76"/>
      <c r="B72" s="104"/>
      <c r="C72" s="47">
        <f t="shared" si="5"/>
        <v>65</v>
      </c>
      <c r="D72" s="1" t="s">
        <v>58</v>
      </c>
      <c r="E72" s="2">
        <v>2266.4699999999998</v>
      </c>
      <c r="F72" s="2">
        <v>40</v>
      </c>
      <c r="G72" s="2">
        <v>1986</v>
      </c>
      <c r="H72" s="51">
        <v>8.5399999999999991</v>
      </c>
      <c r="I72" s="51">
        <f t="shared" si="3"/>
        <v>3.7679739859781956</v>
      </c>
      <c r="J72" s="51">
        <v>15.347200000000001</v>
      </c>
      <c r="K72" s="48">
        <f t="shared" si="4"/>
        <v>28.91</v>
      </c>
    </row>
    <row r="73" spans="1:11" x14ac:dyDescent="0.25">
      <c r="A73" s="76"/>
      <c r="B73" s="104"/>
      <c r="C73" s="47">
        <f t="shared" si="5"/>
        <v>66</v>
      </c>
      <c r="D73" s="1" t="s">
        <v>61</v>
      </c>
      <c r="E73" s="2">
        <v>1619.41</v>
      </c>
      <c r="F73" s="2">
        <v>30</v>
      </c>
      <c r="G73" s="2">
        <v>1990</v>
      </c>
      <c r="H73" s="51">
        <v>6.78</v>
      </c>
      <c r="I73" s="51">
        <f t="shared" si="3"/>
        <v>4.1867099746203866</v>
      </c>
      <c r="J73" s="51">
        <v>15.347200000000001</v>
      </c>
      <c r="K73" s="48">
        <f t="shared" si="4"/>
        <v>32.130000000000003</v>
      </c>
    </row>
    <row r="74" spans="1:11" x14ac:dyDescent="0.25">
      <c r="A74" s="76"/>
      <c r="B74" s="104"/>
      <c r="C74" s="47">
        <f t="shared" si="5"/>
        <v>67</v>
      </c>
      <c r="D74" s="1" t="s">
        <v>224</v>
      </c>
      <c r="E74" s="2">
        <v>1563.68</v>
      </c>
      <c r="F74" s="2">
        <v>30</v>
      </c>
      <c r="G74" s="2">
        <v>1988</v>
      </c>
      <c r="H74" s="51"/>
      <c r="I74" s="51">
        <f t="shared" si="3"/>
        <v>0</v>
      </c>
      <c r="J74" s="51">
        <v>15.347200000000001</v>
      </c>
      <c r="K74" s="48">
        <f t="shared" si="4"/>
        <v>0</v>
      </c>
    </row>
    <row r="75" spans="1:11" x14ac:dyDescent="0.25">
      <c r="A75" s="76"/>
      <c r="B75" s="104"/>
      <c r="C75" s="47">
        <f t="shared" si="5"/>
        <v>68</v>
      </c>
      <c r="D75" s="1" t="s">
        <v>62</v>
      </c>
      <c r="E75" s="2">
        <v>1550.85</v>
      </c>
      <c r="F75" s="2">
        <v>30</v>
      </c>
      <c r="G75" s="2">
        <v>1990</v>
      </c>
      <c r="H75" s="51">
        <v>5.59</v>
      </c>
      <c r="I75" s="51">
        <f t="shared" si="3"/>
        <v>3.6044749653415868</v>
      </c>
      <c r="J75" s="51">
        <v>15.347200000000001</v>
      </c>
      <c r="K75" s="48">
        <f t="shared" si="4"/>
        <v>27.66</v>
      </c>
    </row>
    <row r="76" spans="1:11" x14ac:dyDescent="0.25">
      <c r="A76" s="76"/>
      <c r="B76" s="104"/>
      <c r="C76" s="47">
        <f t="shared" si="5"/>
        <v>69</v>
      </c>
      <c r="D76" s="1" t="s">
        <v>63</v>
      </c>
      <c r="E76" s="2">
        <v>2284.6799999999998</v>
      </c>
      <c r="F76" s="2">
        <v>40</v>
      </c>
      <c r="G76" s="2">
        <v>1992</v>
      </c>
      <c r="H76" s="51">
        <v>3.76</v>
      </c>
      <c r="I76" s="51">
        <f t="shared" si="3"/>
        <v>1.6457446994765133</v>
      </c>
      <c r="J76" s="51">
        <v>15.347200000000001</v>
      </c>
      <c r="K76" s="48">
        <f t="shared" si="4"/>
        <v>12.63</v>
      </c>
    </row>
    <row r="77" spans="1:11" x14ac:dyDescent="0.25">
      <c r="A77" s="76"/>
      <c r="B77" s="104"/>
      <c r="C77" s="47">
        <f t="shared" si="5"/>
        <v>70</v>
      </c>
      <c r="D77" s="1" t="s">
        <v>64</v>
      </c>
      <c r="E77" s="2">
        <v>202.37</v>
      </c>
      <c r="F77" s="2">
        <v>4</v>
      </c>
      <c r="G77" s="2">
        <v>1964</v>
      </c>
      <c r="H77" s="51">
        <v>0.69</v>
      </c>
      <c r="I77" s="51">
        <f t="shared" si="3"/>
        <v>3.4095962840341945</v>
      </c>
      <c r="J77" s="51">
        <v>15.347200000000001</v>
      </c>
      <c r="K77" s="48">
        <f t="shared" si="4"/>
        <v>26.16</v>
      </c>
    </row>
    <row r="78" spans="1:11" x14ac:dyDescent="0.25">
      <c r="A78" s="76"/>
      <c r="B78" s="104"/>
      <c r="C78" s="47">
        <f t="shared" si="5"/>
        <v>71</v>
      </c>
      <c r="D78" s="1" t="s">
        <v>65</v>
      </c>
      <c r="E78" s="2">
        <v>1665.14</v>
      </c>
      <c r="F78" s="2">
        <v>49</v>
      </c>
      <c r="G78" s="2">
        <v>1990</v>
      </c>
      <c r="H78" s="51">
        <v>8.1199999999999992</v>
      </c>
      <c r="I78" s="51">
        <f t="shared" si="3"/>
        <v>4.8764668436287639</v>
      </c>
      <c r="J78" s="51">
        <v>15.347200000000001</v>
      </c>
      <c r="K78" s="48">
        <f t="shared" si="4"/>
        <v>37.42</v>
      </c>
    </row>
    <row r="79" spans="1:11" x14ac:dyDescent="0.25">
      <c r="A79" s="76"/>
      <c r="B79" s="104"/>
      <c r="C79" s="47">
        <f t="shared" si="5"/>
        <v>72</v>
      </c>
      <c r="D79" s="1" t="s">
        <v>66</v>
      </c>
      <c r="E79" s="2">
        <v>352.02</v>
      </c>
      <c r="F79" s="2">
        <v>8</v>
      </c>
      <c r="G79" s="2">
        <v>1963</v>
      </c>
      <c r="H79" s="51">
        <v>2.46</v>
      </c>
      <c r="I79" s="51">
        <f t="shared" si="3"/>
        <v>6.9882393045849671</v>
      </c>
      <c r="J79" s="51">
        <v>15.347200000000001</v>
      </c>
      <c r="K79" s="48">
        <f t="shared" si="4"/>
        <v>53.62</v>
      </c>
    </row>
    <row r="80" spans="1:11" x14ac:dyDescent="0.25">
      <c r="A80" s="76"/>
      <c r="B80" s="104"/>
      <c r="C80" s="47">
        <f t="shared" si="5"/>
        <v>73</v>
      </c>
      <c r="D80" s="1" t="s">
        <v>68</v>
      </c>
      <c r="E80" s="2">
        <v>1351.3</v>
      </c>
      <c r="F80" s="2">
        <v>22</v>
      </c>
      <c r="G80" s="2">
        <v>1973</v>
      </c>
      <c r="H80" s="51">
        <v>3.8</v>
      </c>
      <c r="I80" s="51">
        <f t="shared" si="3"/>
        <v>2.8121068600606822</v>
      </c>
      <c r="J80" s="51">
        <v>15.347200000000001</v>
      </c>
      <c r="K80" s="48">
        <f t="shared" si="4"/>
        <v>21.58</v>
      </c>
    </row>
    <row r="81" spans="1:11" x14ac:dyDescent="0.25">
      <c r="A81" s="76"/>
      <c r="B81" s="104"/>
      <c r="C81" s="47">
        <f t="shared" si="5"/>
        <v>74</v>
      </c>
      <c r="D81" s="1" t="s">
        <v>70</v>
      </c>
      <c r="E81" s="2">
        <v>1218.99</v>
      </c>
      <c r="F81" s="2">
        <v>22</v>
      </c>
      <c r="G81" s="2">
        <v>1991</v>
      </c>
      <c r="H81" s="51">
        <v>4.33</v>
      </c>
      <c r="I81" s="51">
        <f t="shared" si="3"/>
        <v>3.552121018220002</v>
      </c>
      <c r="J81" s="51">
        <v>15.347200000000001</v>
      </c>
      <c r="K81" s="48">
        <f t="shared" si="4"/>
        <v>27.26</v>
      </c>
    </row>
    <row r="82" spans="1:11" x14ac:dyDescent="0.25">
      <c r="A82" s="76"/>
      <c r="B82" s="104"/>
      <c r="C82" s="47">
        <f t="shared" si="5"/>
        <v>75</v>
      </c>
      <c r="D82" s="1" t="s">
        <v>71</v>
      </c>
      <c r="E82" s="2">
        <v>1156.2</v>
      </c>
      <c r="F82" s="2">
        <v>22</v>
      </c>
      <c r="G82" s="2">
        <v>1991</v>
      </c>
      <c r="H82" s="51">
        <v>4.8899999999999997</v>
      </c>
      <c r="I82" s="51">
        <f t="shared" si="3"/>
        <v>4.2293720809548514</v>
      </c>
      <c r="J82" s="51">
        <v>15.347200000000001</v>
      </c>
      <c r="K82" s="48">
        <f t="shared" si="4"/>
        <v>32.450000000000003</v>
      </c>
    </row>
    <row r="83" spans="1:11" x14ac:dyDescent="0.25">
      <c r="A83" s="76"/>
      <c r="B83" s="104"/>
      <c r="C83" s="47">
        <f t="shared" si="5"/>
        <v>76</v>
      </c>
      <c r="D83" s="1" t="s">
        <v>73</v>
      </c>
      <c r="E83" s="2">
        <v>64.78</v>
      </c>
      <c r="F83" s="2">
        <v>1</v>
      </c>
      <c r="G83" s="2">
        <v>1949</v>
      </c>
      <c r="H83" s="51">
        <v>0.57999999999999996</v>
      </c>
      <c r="I83" s="51">
        <f t="shared" si="3"/>
        <v>8.9533806730472367</v>
      </c>
      <c r="J83" s="51">
        <v>15.347200000000001</v>
      </c>
      <c r="K83" s="48">
        <f t="shared" si="4"/>
        <v>68.7</v>
      </c>
    </row>
    <row r="84" spans="1:11" x14ac:dyDescent="0.25">
      <c r="A84" s="76"/>
      <c r="B84" s="104"/>
      <c r="C84" s="47">
        <f t="shared" si="5"/>
        <v>77</v>
      </c>
      <c r="D84" s="1" t="s">
        <v>74</v>
      </c>
      <c r="E84" s="2">
        <v>1715.5</v>
      </c>
      <c r="F84" s="2">
        <v>33</v>
      </c>
      <c r="G84" s="2">
        <v>1978</v>
      </c>
      <c r="H84" s="51">
        <v>5.61</v>
      </c>
      <c r="I84" s="51">
        <f t="shared" si="3"/>
        <v>3.2701836199358789</v>
      </c>
      <c r="J84" s="51">
        <v>15.347200000000001</v>
      </c>
      <c r="K84" s="48">
        <f t="shared" si="4"/>
        <v>25.09</v>
      </c>
    </row>
    <row r="85" spans="1:11" x14ac:dyDescent="0.25">
      <c r="A85" s="76"/>
      <c r="B85" s="104"/>
      <c r="C85" s="47">
        <f t="shared" si="5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0.99</v>
      </c>
      <c r="I85" s="51">
        <f t="shared" si="3"/>
        <v>6.5183039241506453</v>
      </c>
      <c r="J85" s="51">
        <v>15.347200000000001</v>
      </c>
      <c r="K85" s="48">
        <f t="shared" si="4"/>
        <v>50.02</v>
      </c>
    </row>
    <row r="86" spans="1:11" x14ac:dyDescent="0.25">
      <c r="A86" s="76"/>
      <c r="B86" s="104"/>
      <c r="C86" s="47">
        <f t="shared" si="5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1.66</v>
      </c>
      <c r="I86" s="51">
        <f t="shared" si="3"/>
        <v>10.746423253706221</v>
      </c>
      <c r="J86" s="51">
        <v>15.347200000000001</v>
      </c>
      <c r="K86" s="48">
        <f t="shared" si="4"/>
        <v>82.46</v>
      </c>
    </row>
    <row r="87" spans="1:11" x14ac:dyDescent="0.25">
      <c r="A87" s="76"/>
      <c r="B87" s="104"/>
      <c r="C87" s="47">
        <f t="shared" si="5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0.25</v>
      </c>
      <c r="I87" s="51">
        <f t="shared" si="3"/>
        <v>6.3211125158027821</v>
      </c>
      <c r="J87" s="51">
        <v>15.347200000000001</v>
      </c>
      <c r="K87" s="48">
        <f t="shared" si="4"/>
        <v>48.51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AVERAGE(I38:I87)</f>
        <v>4.5730173045107216</v>
      </c>
      <c r="J89" s="32">
        <f>AVERAGE(J38:J87)</f>
        <v>15.347200000000008</v>
      </c>
      <c r="K89" s="32">
        <f>AVERAGE(K38:K87)</f>
        <v>35.091800000000013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9.17</v>
      </c>
      <c r="I91" s="48">
        <f>H91/E91*1000</f>
        <v>12.396247330143023</v>
      </c>
      <c r="J91" s="48">
        <v>15.347200000000001</v>
      </c>
      <c r="K91" s="48">
        <f t="shared" ref="K91:K99" si="6">ROUND(I91*J91*50/100,2)</f>
        <v>95.12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4.91</v>
      </c>
      <c r="I92" s="48">
        <f t="shared" ref="I92:I99" si="7">H92/E92*1000</f>
        <v>28.720168460458584</v>
      </c>
      <c r="J92" s="48">
        <v>15.347200000000001</v>
      </c>
      <c r="K92" s="48">
        <f t="shared" si="6"/>
        <v>220.39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5.18</v>
      </c>
      <c r="I93" s="48">
        <f t="shared" si="7"/>
        <v>16.18648834447847</v>
      </c>
      <c r="J93" s="48">
        <v>15.347200000000001</v>
      </c>
      <c r="K93" s="48">
        <f t="shared" si="6"/>
        <v>124.21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7.62</v>
      </c>
      <c r="I94" s="48">
        <f t="shared" si="7"/>
        <v>13.701585931599958</v>
      </c>
      <c r="J94" s="48">
        <v>15.347200000000001</v>
      </c>
      <c r="K94" s="48">
        <f t="shared" si="6"/>
        <v>105.14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1</v>
      </c>
      <c r="I95" s="48">
        <f t="shared" si="7"/>
        <v>4.4505763496372781</v>
      </c>
      <c r="J95" s="48">
        <v>15.347200000000001</v>
      </c>
      <c r="K95" s="48">
        <f t="shared" si="6"/>
        <v>34.15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5.91</v>
      </c>
      <c r="I96" s="48">
        <f t="shared" si="7"/>
        <v>6.6527832498452186</v>
      </c>
      <c r="J96" s="48">
        <v>15.347200000000001</v>
      </c>
      <c r="K96" s="48">
        <f t="shared" si="6"/>
        <v>51.05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2.97</v>
      </c>
      <c r="I97" s="48">
        <f t="shared" si="7"/>
        <v>16.287359473539897</v>
      </c>
      <c r="J97" s="48">
        <v>15.347200000000001</v>
      </c>
      <c r="K97" s="48">
        <f t="shared" si="6"/>
        <v>124.98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2.95</v>
      </c>
      <c r="I98" s="48">
        <f t="shared" si="7"/>
        <v>14.792899408284025</v>
      </c>
      <c r="J98" s="48">
        <v>15.347200000000001</v>
      </c>
      <c r="K98" s="48">
        <f t="shared" si="6"/>
        <v>113.51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7.64</v>
      </c>
      <c r="I99" s="48">
        <f t="shared" si="7"/>
        <v>10.938350084471551</v>
      </c>
      <c r="J99" s="48">
        <v>15.347200000000001</v>
      </c>
      <c r="K99" s="48">
        <f t="shared" si="6"/>
        <v>83.94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13.791828736939777</v>
      </c>
      <c r="J101" s="32">
        <f>AVERAGE(J91:J99)</f>
        <v>15.347199999999999</v>
      </c>
      <c r="K101" s="32">
        <f>AVERAGE(K91:K99)</f>
        <v>105.83222222222223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5.74</v>
      </c>
      <c r="I103" s="48">
        <f>H103/E103*1000</f>
        <v>14.292472796992106</v>
      </c>
      <c r="J103" s="48">
        <v>15.347200000000001</v>
      </c>
      <c r="K103" s="48">
        <f t="shared" ref="K103:K108" si="8">ROUND(I103*J103*50/100,2)</f>
        <v>109.67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4.2300000000000004</v>
      </c>
      <c r="I104" s="48">
        <f t="shared" ref="I104:I108" si="9">H104/E104*1000</f>
        <v>10.625204089322047</v>
      </c>
      <c r="J104" s="48">
        <v>15.347200000000001</v>
      </c>
      <c r="K104" s="48">
        <f t="shared" si="8"/>
        <v>81.53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8.98</v>
      </c>
      <c r="I105" s="48">
        <f t="shared" si="9"/>
        <v>8.307123034227569</v>
      </c>
      <c r="J105" s="48">
        <v>15.347200000000001</v>
      </c>
      <c r="K105" s="48">
        <f t="shared" si="8"/>
        <v>63.75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2.4700000000000002</v>
      </c>
      <c r="I106" s="48">
        <f t="shared" si="9"/>
        <v>3.6739004328360432</v>
      </c>
      <c r="J106" s="48">
        <v>15.347200000000001</v>
      </c>
      <c r="K106" s="48">
        <f t="shared" si="8"/>
        <v>28.19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17.239999999999998</v>
      </c>
      <c r="I107" s="48">
        <f t="shared" si="9"/>
        <v>5.8421072250329553</v>
      </c>
      <c r="J107" s="48">
        <v>15.347200000000001</v>
      </c>
      <c r="K107" s="48">
        <f t="shared" si="8"/>
        <v>44.83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11.97</v>
      </c>
      <c r="I108" s="48">
        <f t="shared" si="9"/>
        <v>5.3697838628349954</v>
      </c>
      <c r="J108" s="48">
        <v>15.347200000000001</v>
      </c>
      <c r="K108" s="48">
        <f t="shared" si="8"/>
        <v>41.21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8.0184319068742855</v>
      </c>
      <c r="J110" s="32">
        <f>AVERAGE(J103:J108)</f>
        <v>15.347200000000001</v>
      </c>
      <c r="K110" s="41">
        <f>AVERAGE(K103:K108)</f>
        <v>61.529999999999994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7</v>
      </c>
      <c r="G112" s="13"/>
      <c r="H112" s="16">
        <v>2.6</v>
      </c>
      <c r="I112" s="48">
        <f>H112/E112*1000</f>
        <v>7.7607307026446195</v>
      </c>
      <c r="J112" s="48">
        <v>15.347200000000001</v>
      </c>
      <c r="K112" s="48">
        <f t="shared" ref="K112:K120" si="10">ROUND(I112*J112*50/100,2)</f>
        <v>59.55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5</v>
      </c>
      <c r="G113" s="13"/>
      <c r="H113" s="16">
        <v>2.13</v>
      </c>
      <c r="I113" s="48">
        <f t="shared" ref="I113:I120" si="11">H113/E113*1000</f>
        <v>11.116910229645093</v>
      </c>
      <c r="J113" s="48">
        <v>15.347200000000001</v>
      </c>
      <c r="K113" s="48">
        <f t="shared" si="10"/>
        <v>85.31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5.88</v>
      </c>
      <c r="I114" s="48">
        <f t="shared" si="11"/>
        <v>10.169491525423728</v>
      </c>
      <c r="J114" s="48">
        <v>15.347200000000001</v>
      </c>
      <c r="K114" s="48">
        <f t="shared" si="10"/>
        <v>78.040000000000006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1.1599999999999999</v>
      </c>
      <c r="I115" s="48">
        <f t="shared" si="11"/>
        <v>21.81681399285311</v>
      </c>
      <c r="J115" s="48">
        <v>15.347200000000001</v>
      </c>
      <c r="K115" s="48">
        <f t="shared" si="10"/>
        <v>167.41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4</v>
      </c>
      <c r="G116" s="13"/>
      <c r="H116" s="16">
        <v>1.61</v>
      </c>
      <c r="I116" s="48">
        <f t="shared" si="11"/>
        <v>9.1874001369550324</v>
      </c>
      <c r="J116" s="48">
        <v>15.347200000000001</v>
      </c>
      <c r="K116" s="48">
        <f t="shared" si="10"/>
        <v>70.5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3</v>
      </c>
      <c r="G117" s="13"/>
      <c r="H117" s="16">
        <v>0.56000000000000005</v>
      </c>
      <c r="I117" s="48">
        <f t="shared" si="11"/>
        <v>5.2920052920052933</v>
      </c>
      <c r="J117" s="48">
        <v>15.347200000000001</v>
      </c>
      <c r="K117" s="48">
        <f t="shared" si="10"/>
        <v>40.61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3.02</v>
      </c>
      <c r="I118" s="48">
        <f t="shared" si="11"/>
        <v>8.6322709732742613</v>
      </c>
      <c r="J118" s="48">
        <v>15.347200000000001</v>
      </c>
      <c r="K118" s="48">
        <f t="shared" si="10"/>
        <v>66.239999999999995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7</v>
      </c>
      <c r="G119" s="13"/>
      <c r="H119" s="16">
        <v>2.23</v>
      </c>
      <c r="I119" s="48">
        <f t="shared" si="11"/>
        <v>9.8073709209253224</v>
      </c>
      <c r="J119" s="48">
        <v>15.347200000000001</v>
      </c>
      <c r="K119" s="48">
        <f t="shared" si="10"/>
        <v>75.260000000000005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0.14000000000000001</v>
      </c>
      <c r="I120" s="48">
        <f t="shared" si="11"/>
        <v>3.5514967021816339</v>
      </c>
      <c r="J120" s="48">
        <v>15.347200000000001</v>
      </c>
      <c r="K120" s="48">
        <f t="shared" si="10"/>
        <v>27.25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9.7038322751009005</v>
      </c>
      <c r="J122" s="32">
        <f>AVERAGE(J112:J120)</f>
        <v>15.347199999999999</v>
      </c>
      <c r="K122" s="32">
        <f>AVERAGE(K112:K120)</f>
        <v>74.463333333333338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10.074</v>
      </c>
      <c r="I124" s="53">
        <f>H124/E124*1000</f>
        <v>3.057359635811836</v>
      </c>
      <c r="J124" s="53">
        <v>17.036799999999999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3.3530000000000002</v>
      </c>
      <c r="I125" s="53">
        <f t="shared" ref="I125:I162" si="12">H125/E125*1000</f>
        <v>7.294363347618944</v>
      </c>
      <c r="J125" s="53">
        <v>17.036799999999999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11.949</v>
      </c>
      <c r="I126" s="53">
        <f t="shared" si="12"/>
        <v>11.043438077634011</v>
      </c>
      <c r="J126" s="53">
        <v>17.036799999999999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3.0489999999999999</v>
      </c>
      <c r="I127" s="53">
        <f t="shared" si="12"/>
        <v>8.7867435158501443</v>
      </c>
      <c r="J127" s="53">
        <v>17.036799999999999</v>
      </c>
      <c r="K127" s="53"/>
    </row>
    <row r="128" spans="1:11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/>
      <c r="I128" s="53">
        <f t="shared" si="12"/>
        <v>0</v>
      </c>
      <c r="J128" s="53">
        <v>17.036799999999999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10.256</v>
      </c>
      <c r="I129" s="53">
        <f t="shared" si="12"/>
        <v>4.1831174340065909</v>
      </c>
      <c r="J129" s="53">
        <v>17.036799999999999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2.9708999999999999</v>
      </c>
      <c r="I130" s="53">
        <f t="shared" si="12"/>
        <v>5.7148078328780825</v>
      </c>
      <c r="J130" s="53">
        <v>17.036799999999999</v>
      </c>
      <c r="K130" s="53"/>
    </row>
    <row r="131" spans="1:11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3.51</v>
      </c>
      <c r="I131" s="53">
        <f t="shared" si="12"/>
        <v>6.9637330370605497</v>
      </c>
      <c r="J131" s="53">
        <v>17.036799999999999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26.690999999999999</v>
      </c>
      <c r="I132" s="53">
        <f t="shared" si="12"/>
        <v>4.5578893442622945</v>
      </c>
      <c r="J132" s="53">
        <v>17.036799999999999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8.4139999999999997</v>
      </c>
      <c r="I133" s="53">
        <f t="shared" si="12"/>
        <v>8.7828810020876826</v>
      </c>
      <c r="J133" s="53">
        <v>17.036799999999999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20.082999999999998</v>
      </c>
      <c r="I134" s="53">
        <f t="shared" si="12"/>
        <v>4.0863956374882999</v>
      </c>
      <c r="J134" s="53">
        <v>17.036799999999999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18.477</v>
      </c>
      <c r="I135" s="53">
        <f t="shared" si="12"/>
        <v>17.68133971291866</v>
      </c>
      <c r="J135" s="53">
        <v>17.036799999999999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13.416</v>
      </c>
      <c r="I136" s="53">
        <f t="shared" si="12"/>
        <v>4.943147903878323</v>
      </c>
      <c r="J136" s="53">
        <v>17.036799999999999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14.487</v>
      </c>
      <c r="I137" s="53">
        <f t="shared" si="12"/>
        <v>7.7470588235294118</v>
      </c>
      <c r="J137" s="53">
        <v>17.036799999999999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12.721</v>
      </c>
      <c r="I138" s="53">
        <f t="shared" si="12"/>
        <v>6.784533333333334</v>
      </c>
      <c r="J138" s="53">
        <v>17.036799999999999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9.0190000000000001</v>
      </c>
      <c r="I139" s="53">
        <f t="shared" si="12"/>
        <v>8.7669501822600235</v>
      </c>
      <c r="J139" s="53">
        <v>17.036799999999999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3.9049999999999998</v>
      </c>
      <c r="I140" s="53">
        <f t="shared" si="12"/>
        <v>6.9465445165880997</v>
      </c>
      <c r="J140" s="53">
        <v>17.036799999999999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33.533000000000001</v>
      </c>
      <c r="I141" s="53">
        <f t="shared" si="12"/>
        <v>5.7735881542699721</v>
      </c>
      <c r="J141" s="53">
        <v>17.036799999999999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24.152999999999999</v>
      </c>
      <c r="I142" s="53">
        <f t="shared" si="12"/>
        <v>5.1085025380710656</v>
      </c>
      <c r="J142" s="53">
        <v>17.036799999999999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7.9829999999999997</v>
      </c>
      <c r="I143" s="53">
        <f t="shared" si="12"/>
        <v>5.3830074173971676</v>
      </c>
      <c r="J143" s="53">
        <v>17.036799999999999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10.039999999999999</v>
      </c>
      <c r="I144" s="53">
        <f t="shared" si="12"/>
        <v>7.3019774976908574</v>
      </c>
      <c r="J144" s="53">
        <v>17.036799999999999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33.24</v>
      </c>
      <c r="I145" s="53">
        <f t="shared" si="12"/>
        <v>9.3360558815185986</v>
      </c>
      <c r="J145" s="53">
        <v>17.036799999999999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19.411000000000001</v>
      </c>
      <c r="I146" s="53">
        <f t="shared" si="12"/>
        <v>10.583969465648854</v>
      </c>
      <c r="J146" s="53">
        <v>17.036799999999999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31.282</v>
      </c>
      <c r="I147" s="53">
        <f t="shared" si="12"/>
        <v>4.1765020026702269</v>
      </c>
      <c r="J147" s="53">
        <v>17.036799999999999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4.3</v>
      </c>
      <c r="I148" s="53">
        <f t="shared" si="12"/>
        <v>12.721893491124259</v>
      </c>
      <c r="J148" s="53">
        <v>17.036799999999999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4.0289999999999999</v>
      </c>
      <c r="I149" s="53">
        <f t="shared" si="12"/>
        <v>19.942582784734942</v>
      </c>
      <c r="J149" s="53">
        <v>17.036799999999999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18.893000000000001</v>
      </c>
      <c r="I150" s="53">
        <f t="shared" si="12"/>
        <v>7.8270776369210369</v>
      </c>
      <c r="J150" s="53">
        <v>17.036799999999999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6.2439999999999998</v>
      </c>
      <c r="I151" s="53">
        <f t="shared" si="12"/>
        <v>7.171982862590597</v>
      </c>
      <c r="J151" s="53">
        <v>17.036799999999999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21.93</v>
      </c>
      <c r="I152" s="53">
        <f t="shared" si="12"/>
        <v>14.787592717464598</v>
      </c>
      <c r="J152" s="53">
        <v>17.036799999999999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7.8470000000000004</v>
      </c>
      <c r="I153" s="53">
        <f t="shared" si="12"/>
        <v>11.952779893373954</v>
      </c>
      <c r="J153" s="53">
        <v>17.036799999999999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21.568999999999999</v>
      </c>
      <c r="I154" s="53">
        <f t="shared" si="12"/>
        <v>6.5047785347435214</v>
      </c>
      <c r="J154" s="53">
        <v>17.036799999999999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2.8149999999999999</v>
      </c>
      <c r="I155" s="53">
        <f t="shared" si="12"/>
        <v>7.0374999999999996</v>
      </c>
      <c r="J155" s="53">
        <v>17.036799999999999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11</v>
      </c>
      <c r="I156" s="53">
        <f t="shared" si="12"/>
        <v>6.5868263473053892</v>
      </c>
      <c r="J156" s="53">
        <v>17.036799999999999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19.234000000000002</v>
      </c>
      <c r="I157" s="53">
        <f t="shared" si="12"/>
        <v>10.302088912694163</v>
      </c>
      <c r="J157" s="53">
        <v>17.036799999999999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2.266</v>
      </c>
      <c r="I158" s="53">
        <f t="shared" si="12"/>
        <v>10.3</v>
      </c>
      <c r="J158" s="53">
        <v>17.036799999999999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7.38</v>
      </c>
      <c r="I159" s="53">
        <f t="shared" si="12"/>
        <v>9.593136617704408</v>
      </c>
      <c r="J159" s="53">
        <v>17.036799999999999</v>
      </c>
      <c r="K159" s="53"/>
    </row>
    <row r="160" spans="1:11" ht="26.25" x14ac:dyDescent="0.25">
      <c r="A160" s="105"/>
      <c r="B160" s="106"/>
      <c r="C160" s="14">
        <f t="shared" ref="C160:C162" si="13">C159+1</f>
        <v>38</v>
      </c>
      <c r="D160" s="24" t="s">
        <v>242</v>
      </c>
      <c r="E160" s="22">
        <v>1047.77</v>
      </c>
      <c r="F160" s="14"/>
      <c r="G160" s="14"/>
      <c r="H160" s="53">
        <v>6.71</v>
      </c>
      <c r="I160" s="53">
        <f t="shared" si="12"/>
        <v>6.4040772306899409</v>
      </c>
      <c r="J160" s="53">
        <v>17.036799999999999</v>
      </c>
      <c r="K160" s="53"/>
    </row>
    <row r="161" spans="1:11" x14ac:dyDescent="0.25">
      <c r="A161" s="105"/>
      <c r="B161" s="106"/>
      <c r="C161" s="14">
        <f t="shared" si="13"/>
        <v>39</v>
      </c>
      <c r="D161" s="22" t="s">
        <v>196</v>
      </c>
      <c r="E161" s="22">
        <v>168.33</v>
      </c>
      <c r="F161" s="14"/>
      <c r="G161" s="14"/>
      <c r="H161" s="53">
        <v>0.98</v>
      </c>
      <c r="I161" s="53">
        <f t="shared" si="12"/>
        <v>5.8218974633161045</v>
      </c>
      <c r="J161" s="53">
        <v>17.036799999999999</v>
      </c>
      <c r="K161" s="53"/>
    </row>
    <row r="162" spans="1:11" ht="26.25" x14ac:dyDescent="0.25">
      <c r="A162" s="105"/>
      <c r="B162" s="106"/>
      <c r="C162" s="14">
        <f t="shared" si="13"/>
        <v>40</v>
      </c>
      <c r="D162" s="24" t="s">
        <v>205</v>
      </c>
      <c r="E162" s="22">
        <v>2141.9899999999998</v>
      </c>
      <c r="F162" s="14"/>
      <c r="G162" s="14"/>
      <c r="H162" s="53">
        <v>20.5</v>
      </c>
      <c r="I162" s="53">
        <f t="shared" si="12"/>
        <v>9.5705395450025463</v>
      </c>
      <c r="J162" s="53">
        <v>17.036799999999999</v>
      </c>
      <c r="K162" s="53"/>
    </row>
    <row r="163" spans="1:11" ht="26.25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5.1589999999999998</v>
      </c>
      <c r="I163" s="53">
        <f>H163/E163*1000</f>
        <v>4.7011117186076179</v>
      </c>
      <c r="J163" s="53">
        <v>17.036799999999999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 t="s">
        <v>10</v>
      </c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7.905744301268653</v>
      </c>
      <c r="J165" s="40">
        <f>AVERAGE(J124:J163)</f>
        <v>17.036799999999982</v>
      </c>
      <c r="K165" s="40" t="e">
        <f>AVERAGE(K124:K163)</f>
        <v>#DIV/0!</v>
      </c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4.3639999999999999</v>
      </c>
      <c r="I167" s="53">
        <f>H167/E167*1000</f>
        <v>8.1600598354525058</v>
      </c>
      <c r="J167" s="53">
        <v>17.036799999999999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2.3149999999999999</v>
      </c>
      <c r="I168" s="53">
        <f t="shared" ref="I168:I169" si="14">H168/E168*1000</f>
        <v>7.0784283748662276</v>
      </c>
      <c r="J168" s="53">
        <v>17.036799999999999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0.19500000000000001</v>
      </c>
      <c r="I169" s="53">
        <f t="shared" si="14"/>
        <v>0.34594709670551921</v>
      </c>
      <c r="J169" s="53">
        <v>17.036799999999999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 t="s">
        <v>10</v>
      </c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5.1948117690080844</v>
      </c>
      <c r="J171" s="55">
        <f>AVERAGE(J167:J169)</f>
        <v>17.036799999999999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37"/>
    <mergeCell ref="C3:C4"/>
    <mergeCell ref="D3:D4"/>
    <mergeCell ref="C35:H37"/>
    <mergeCell ref="B38:B90"/>
    <mergeCell ref="C88:H90"/>
  </mergeCells>
  <phoneticPr fontId="5" type="noConversion"/>
  <pageMargins left="0.7" right="0.7" top="0.75" bottom="0.75" header="0.3" footer="0.3"/>
  <pageSetup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370C-A1B4-49EE-B6E7-EDD07347ECBF}">
  <dimension ref="A1:K171"/>
  <sheetViews>
    <sheetView topLeftCell="A127" workbookViewId="0">
      <selection activeCell="O116" sqref="O11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15.31</v>
      </c>
      <c r="I5" s="50">
        <f>H5/E5*1000</f>
        <v>6.8590424221245563</v>
      </c>
      <c r="J5" s="50">
        <v>12.02</v>
      </c>
      <c r="K5" s="50">
        <f>ROUND(I5*J5*50/100,2)</f>
        <v>41.22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8.8699999999999992</v>
      </c>
      <c r="I6" s="50">
        <f t="shared" ref="I6:I36" si="0">H6/E6*1000</f>
        <v>8.592546668087456</v>
      </c>
      <c r="J6" s="50">
        <v>12.02</v>
      </c>
      <c r="K6" s="50">
        <f t="shared" ref="K6:K36" si="1">ROUND(I6*J6*50/100,2)</f>
        <v>51.64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10.47</v>
      </c>
      <c r="I7" s="50">
        <f t="shared" si="0"/>
        <v>11.17038301504321</v>
      </c>
      <c r="J7" s="50">
        <v>12.02</v>
      </c>
      <c r="K7" s="50">
        <f t="shared" si="1"/>
        <v>67.13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18.3</v>
      </c>
      <c r="I8" s="50">
        <f t="shared" si="0"/>
        <v>8.2604711628305889</v>
      </c>
      <c r="J8" s="50">
        <v>12.02</v>
      </c>
      <c r="K8" s="50">
        <f t="shared" si="1"/>
        <v>49.65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8.85</v>
      </c>
      <c r="I9" s="50">
        <f t="shared" si="0"/>
        <v>8.4882315704667093</v>
      </c>
      <c r="J9" s="50">
        <v>12.02</v>
      </c>
      <c r="K9" s="50">
        <f t="shared" si="1"/>
        <v>51.01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20.67</v>
      </c>
      <c r="I10" s="50">
        <f t="shared" si="0"/>
        <v>9.1249012241582541</v>
      </c>
      <c r="J10" s="50">
        <v>12.02</v>
      </c>
      <c r="K10" s="50">
        <f t="shared" si="1"/>
        <v>54.84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6.3</v>
      </c>
      <c r="I11" s="50">
        <f t="shared" si="0"/>
        <v>5.9872272485364553</v>
      </c>
      <c r="J11" s="50">
        <v>12.02</v>
      </c>
      <c r="K11" s="50">
        <f t="shared" si="1"/>
        <v>35.979999999999997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14.49</v>
      </c>
      <c r="I12" s="50">
        <f t="shared" si="0"/>
        <v>6.3447442398129414</v>
      </c>
      <c r="J12" s="50">
        <v>12.02</v>
      </c>
      <c r="K12" s="50">
        <f t="shared" si="1"/>
        <v>38.130000000000003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3.65</v>
      </c>
      <c r="I13" s="50">
        <f t="shared" si="0"/>
        <v>11.641629190189137</v>
      </c>
      <c r="J13" s="50">
        <v>12.02</v>
      </c>
      <c r="K13" s="50">
        <f t="shared" si="1"/>
        <v>69.97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11.41</v>
      </c>
      <c r="I14" s="50">
        <f t="shared" si="0"/>
        <v>5.6096637643252913</v>
      </c>
      <c r="J14" s="50">
        <v>12.02</v>
      </c>
      <c r="K14" s="50">
        <f t="shared" si="1"/>
        <v>33.71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1773.18</v>
      </c>
      <c r="F15" s="11">
        <v>38</v>
      </c>
      <c r="G15" s="11">
        <v>1972</v>
      </c>
      <c r="H15" s="11">
        <v>9.11</v>
      </c>
      <c r="I15" s="50">
        <f t="shared" si="0"/>
        <v>5.1376622790692421</v>
      </c>
      <c r="J15" s="50">
        <v>12.02</v>
      </c>
      <c r="K15" s="50">
        <f t="shared" si="1"/>
        <v>30.88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4.93</v>
      </c>
      <c r="I16" s="50">
        <f t="shared" si="0"/>
        <v>5.9681617335512378</v>
      </c>
      <c r="J16" s="50">
        <v>12.02</v>
      </c>
      <c r="K16" s="50">
        <f t="shared" si="1"/>
        <v>35.869999999999997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5.08</v>
      </c>
      <c r="I17" s="50">
        <f t="shared" si="0"/>
        <v>7.4556768815310557</v>
      </c>
      <c r="J17" s="50">
        <v>12.02</v>
      </c>
      <c r="K17" s="50">
        <f t="shared" si="1"/>
        <v>44.81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6.34</v>
      </c>
      <c r="I18" s="50">
        <f t="shared" si="0"/>
        <v>6.461146496815287</v>
      </c>
      <c r="J18" s="50">
        <v>12.02</v>
      </c>
      <c r="K18" s="50">
        <f t="shared" si="1"/>
        <v>38.83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8.2100000000000009</v>
      </c>
      <c r="I19" s="50">
        <f t="shared" si="0"/>
        <v>7.6353626099734022</v>
      </c>
      <c r="J19" s="50">
        <v>12.02</v>
      </c>
      <c r="K19" s="50">
        <f t="shared" si="1"/>
        <v>45.89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9.7100000000000009</v>
      </c>
      <c r="I20" s="50">
        <f t="shared" si="0"/>
        <v>9.1923772377427095</v>
      </c>
      <c r="J20" s="50">
        <v>12.02</v>
      </c>
      <c r="K20" s="50">
        <f t="shared" si="1"/>
        <v>55.25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2.92</v>
      </c>
      <c r="I21" s="50">
        <f t="shared" si="0"/>
        <v>8.097165991902834</v>
      </c>
      <c r="J21" s="50">
        <v>12.02</v>
      </c>
      <c r="K21" s="50">
        <f t="shared" si="1"/>
        <v>48.66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9.6</v>
      </c>
      <c r="I22" s="50">
        <f t="shared" si="0"/>
        <v>10.166153064142073</v>
      </c>
      <c r="J22" s="50">
        <v>12.02</v>
      </c>
      <c r="K22" s="50">
        <f t="shared" si="1"/>
        <v>61.1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5.84</v>
      </c>
      <c r="I23" s="50">
        <f t="shared" si="0"/>
        <v>6.4123679645123737</v>
      </c>
      <c r="J23" s="50">
        <v>12.02</v>
      </c>
      <c r="K23" s="50">
        <f t="shared" si="1"/>
        <v>38.54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9.01</v>
      </c>
      <c r="I24" s="50">
        <f t="shared" si="0"/>
        <v>9.4532635267702574</v>
      </c>
      <c r="J24" s="50">
        <v>12.02</v>
      </c>
      <c r="K24" s="50">
        <f t="shared" si="1"/>
        <v>56.81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15.74</v>
      </c>
      <c r="I25" s="50">
        <f t="shared" si="0"/>
        <v>9.1751675896240155</v>
      </c>
      <c r="J25" s="50">
        <v>12.02</v>
      </c>
      <c r="K25" s="50">
        <f t="shared" si="1"/>
        <v>55.14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11.09</v>
      </c>
      <c r="I26" s="50">
        <f t="shared" si="0"/>
        <v>7.3113969449041081</v>
      </c>
      <c r="J26" s="50">
        <v>12.02</v>
      </c>
      <c r="K26" s="50">
        <f t="shared" si="1"/>
        <v>43.94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10.51</v>
      </c>
      <c r="I27" s="50">
        <f t="shared" si="0"/>
        <v>6.5796887325178117</v>
      </c>
      <c r="J27" s="50">
        <v>12.02</v>
      </c>
      <c r="K27" s="50">
        <f t="shared" si="1"/>
        <v>39.54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20</v>
      </c>
      <c r="I28" s="50">
        <f t="shared" si="0"/>
        <v>8.7079189815217948</v>
      </c>
      <c r="J28" s="50">
        <v>12.02</v>
      </c>
      <c r="K28" s="50">
        <f t="shared" si="1"/>
        <v>52.33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2570.59</v>
      </c>
      <c r="F29" s="57">
        <v>50</v>
      </c>
      <c r="G29" s="57">
        <v>1975</v>
      </c>
      <c r="H29" s="11">
        <v>19.940000000000001</v>
      </c>
      <c r="I29" s="50">
        <f t="shared" si="0"/>
        <v>7.7569740798804947</v>
      </c>
      <c r="J29" s="50">
        <v>12.02</v>
      </c>
      <c r="K29" s="50">
        <f t="shared" si="1"/>
        <v>46.62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3.31</v>
      </c>
      <c r="I30" s="50">
        <f t="shared" si="0"/>
        <v>6.446837933116492</v>
      </c>
      <c r="J30" s="50">
        <v>12.02</v>
      </c>
      <c r="K30" s="50">
        <f t="shared" si="1"/>
        <v>38.75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12.25</v>
      </c>
      <c r="I31" s="50">
        <f t="shared" si="0"/>
        <v>8.1501490312965714</v>
      </c>
      <c r="J31" s="50">
        <v>12.02</v>
      </c>
      <c r="K31" s="50">
        <f t="shared" si="1"/>
        <v>48.98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5.29</v>
      </c>
      <c r="I32" s="50">
        <f t="shared" si="0"/>
        <v>8.1661006483482552</v>
      </c>
      <c r="J32" s="50">
        <v>12.02</v>
      </c>
      <c r="K32" s="50">
        <f t="shared" si="1"/>
        <v>49.08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7.21</v>
      </c>
      <c r="I33" s="50">
        <f t="shared" si="0"/>
        <v>8.7144652871784949</v>
      </c>
      <c r="J33" s="50">
        <v>12.02</v>
      </c>
      <c r="K33" s="50">
        <f t="shared" si="1"/>
        <v>52.37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6.44</v>
      </c>
      <c r="I34" s="50">
        <f t="shared" si="0"/>
        <v>7.1598514664354171</v>
      </c>
      <c r="J34" s="50">
        <v>12.02</v>
      </c>
      <c r="K34" s="50">
        <f t="shared" si="1"/>
        <v>43.03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6.51</v>
      </c>
      <c r="I35" s="50">
        <f t="shared" si="0"/>
        <v>6.8633962741563082</v>
      </c>
      <c r="J35" s="50">
        <v>12.02</v>
      </c>
      <c r="K35" s="50">
        <f t="shared" si="1"/>
        <v>41.25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3.38</v>
      </c>
      <c r="I36" s="50">
        <f t="shared" si="0"/>
        <v>12.443397268342967</v>
      </c>
      <c r="J36" s="50">
        <v>12.02</v>
      </c>
      <c r="K36" s="50">
        <f t="shared" si="1"/>
        <v>74.78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7.8475447135826846</v>
      </c>
      <c r="J38" s="36">
        <f>AVERAGE(J5:J30)</f>
        <v>12.02</v>
      </c>
      <c r="K38" s="36">
        <f>AVERAGE(K5:K30)</f>
        <v>47.163076923076915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19.12</v>
      </c>
      <c r="I40" s="51">
        <f>H40/E40*1000</f>
        <v>12.132672551097462</v>
      </c>
      <c r="J40" s="51">
        <v>12.02</v>
      </c>
      <c r="K40" s="48">
        <f>ROUND(I40*J40*50/100,2)</f>
        <v>72.92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9.4</v>
      </c>
      <c r="I41" s="51">
        <f t="shared" ref="I41:I87" si="2">H41/E41*1000</f>
        <v>9.1052626480816006</v>
      </c>
      <c r="J41" s="51">
        <v>12.02</v>
      </c>
      <c r="K41" s="48">
        <f t="shared" ref="K41:K87" si="3">ROUND(I41*J41*50/100,2)</f>
        <v>54.72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17.797999999999998</v>
      </c>
      <c r="I42" s="51">
        <f t="shared" si="2"/>
        <v>11.171017367235113</v>
      </c>
      <c r="J42" s="51">
        <v>12.02</v>
      </c>
      <c r="K42" s="48">
        <f t="shared" si="3"/>
        <v>67.14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13.36</v>
      </c>
      <c r="I43" s="51">
        <f t="shared" si="2"/>
        <v>11.036396979860228</v>
      </c>
      <c r="J43" s="51">
        <v>12.02</v>
      </c>
      <c r="K43" s="48">
        <f t="shared" si="3"/>
        <v>66.33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12.2</v>
      </c>
      <c r="I44" s="51">
        <f t="shared" si="2"/>
        <v>11.579017302088968</v>
      </c>
      <c r="J44" s="51">
        <v>12.02</v>
      </c>
      <c r="K44" s="48">
        <f t="shared" si="3"/>
        <v>69.59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17.05</v>
      </c>
      <c r="I45" s="51">
        <f t="shared" si="2"/>
        <v>6.8781894830264045</v>
      </c>
      <c r="J45" s="51">
        <v>12.02</v>
      </c>
      <c r="K45" s="48">
        <f t="shared" si="3"/>
        <v>41.34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4</v>
      </c>
      <c r="G46" s="2">
        <v>1970</v>
      </c>
      <c r="H46" s="51">
        <v>1.72</v>
      </c>
      <c r="I46" s="51">
        <f t="shared" si="2"/>
        <v>16.266313599394742</v>
      </c>
      <c r="J46" s="51">
        <v>12.02</v>
      </c>
      <c r="K46" s="48">
        <f t="shared" si="3"/>
        <v>97.76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9.98</v>
      </c>
      <c r="I47" s="51">
        <f t="shared" si="2"/>
        <v>8.7663820666877488</v>
      </c>
      <c r="J47" s="51">
        <v>12.02</v>
      </c>
      <c r="K47" s="48">
        <f t="shared" si="3"/>
        <v>52.69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11.01</v>
      </c>
      <c r="I48" s="51">
        <f t="shared" si="2"/>
        <v>10.659411941252214</v>
      </c>
      <c r="J48" s="51">
        <v>12.02</v>
      </c>
      <c r="K48" s="48">
        <f t="shared" si="3"/>
        <v>64.06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1601.08</v>
      </c>
      <c r="F49" s="2">
        <v>31</v>
      </c>
      <c r="G49" s="2">
        <v>1989</v>
      </c>
      <c r="H49" s="51">
        <v>17.11</v>
      </c>
      <c r="I49" s="51">
        <f t="shared" si="2"/>
        <v>10.686536587803234</v>
      </c>
      <c r="J49" s="51">
        <v>12.02</v>
      </c>
      <c r="K49" s="48">
        <f t="shared" si="3"/>
        <v>64.23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16.48</v>
      </c>
      <c r="I50" s="51">
        <f t="shared" si="2"/>
        <v>17.232004684428457</v>
      </c>
      <c r="J50" s="51">
        <v>12.02</v>
      </c>
      <c r="K50" s="48">
        <f t="shared" si="3"/>
        <v>103.56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17.059999999999999</v>
      </c>
      <c r="I51" s="51">
        <f t="shared" si="2"/>
        <v>10.668100752895269</v>
      </c>
      <c r="J51" s="51">
        <v>12.02</v>
      </c>
      <c r="K51" s="48">
        <f t="shared" si="3"/>
        <v>64.12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13.21</v>
      </c>
      <c r="I52" s="51">
        <f t="shared" si="2"/>
        <v>8.2290427274822626</v>
      </c>
      <c r="J52" s="51">
        <v>12.02</v>
      </c>
      <c r="K52" s="48">
        <f t="shared" si="3"/>
        <v>49.46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17.940000000000001</v>
      </c>
      <c r="I53" s="51">
        <f t="shared" si="2"/>
        <v>11.236799579089784</v>
      </c>
      <c r="J53" s="51">
        <v>12.02</v>
      </c>
      <c r="K53" s="48">
        <f t="shared" si="3"/>
        <v>67.53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17.13</v>
      </c>
      <c r="I54" s="51">
        <f t="shared" si="2"/>
        <v>10.607270903382808</v>
      </c>
      <c r="J54" s="51">
        <v>12.02</v>
      </c>
      <c r="K54" s="48">
        <f t="shared" si="3"/>
        <v>63.75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18.431000000000001</v>
      </c>
      <c r="I55" s="51">
        <f t="shared" si="2"/>
        <v>11.412525232510619</v>
      </c>
      <c r="J55" s="51">
        <v>12.02</v>
      </c>
      <c r="K55" s="48">
        <f t="shared" si="3"/>
        <v>68.59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17.170000000000002</v>
      </c>
      <c r="I56" s="51">
        <f t="shared" si="2"/>
        <v>11.287141730212991</v>
      </c>
      <c r="J56" s="51">
        <v>12.02</v>
      </c>
      <c r="K56" s="48">
        <f t="shared" si="3"/>
        <v>67.84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17.46</v>
      </c>
      <c r="I57" s="51">
        <f t="shared" si="2"/>
        <v>10.882030315117671</v>
      </c>
      <c r="J57" s="51">
        <v>12.02</v>
      </c>
      <c r="K57" s="48">
        <f t="shared" si="3"/>
        <v>65.400000000000006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1084.2</v>
      </c>
      <c r="F58" s="2">
        <v>20</v>
      </c>
      <c r="G58" s="2">
        <v>1991</v>
      </c>
      <c r="H58" s="51">
        <v>12.23</v>
      </c>
      <c r="I58" s="51">
        <f t="shared" si="2"/>
        <v>11.280206603947612</v>
      </c>
      <c r="J58" s="51">
        <v>12.02</v>
      </c>
      <c r="K58" s="48">
        <f t="shared" si="3"/>
        <v>67.790000000000006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1566.24</v>
      </c>
      <c r="F59" s="2">
        <v>30</v>
      </c>
      <c r="G59" s="2">
        <v>1992</v>
      </c>
      <c r="H59" s="51">
        <v>18.63</v>
      </c>
      <c r="I59" s="51">
        <f t="shared" si="2"/>
        <v>11.894728777198896</v>
      </c>
      <c r="J59" s="51">
        <v>12.02</v>
      </c>
      <c r="K59" s="48">
        <f t="shared" si="3"/>
        <v>71.489999999999995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15.96</v>
      </c>
      <c r="I60" s="51">
        <f t="shared" si="2"/>
        <v>8.8840399002493768</v>
      </c>
      <c r="J60" s="51">
        <v>12.02</v>
      </c>
      <c r="K60" s="48">
        <f t="shared" si="3"/>
        <v>53.39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25.844000000000001</v>
      </c>
      <c r="I61" s="51">
        <f t="shared" si="2"/>
        <v>11.442739810940646</v>
      </c>
      <c r="J61" s="51">
        <v>12.02</v>
      </c>
      <c r="K61" s="48">
        <f t="shared" si="3"/>
        <v>68.77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6.36</v>
      </c>
      <c r="I62" s="51">
        <f t="shared" si="2"/>
        <v>7.6720789403845693</v>
      </c>
      <c r="J62" s="51">
        <v>12.02</v>
      </c>
      <c r="K62" s="48">
        <f t="shared" si="3"/>
        <v>46.11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7.27</v>
      </c>
      <c r="I63" s="51">
        <f t="shared" si="2"/>
        <v>17.712267023998049</v>
      </c>
      <c r="J63" s="51">
        <v>12.02</v>
      </c>
      <c r="K63" s="48">
        <f t="shared" si="3"/>
        <v>106.45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5.85</v>
      </c>
      <c r="I64" s="51">
        <f t="shared" si="2"/>
        <v>16.968325791855204</v>
      </c>
      <c r="J64" s="51">
        <v>12.02</v>
      </c>
      <c r="K64" s="48">
        <f t="shared" si="3"/>
        <v>101.98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7.35</v>
      </c>
      <c r="I65" s="51">
        <f t="shared" si="2"/>
        <v>17.144856543037086</v>
      </c>
      <c r="J65" s="51">
        <v>12.02</v>
      </c>
      <c r="K65" s="48">
        <f t="shared" si="3"/>
        <v>103.04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6.25</v>
      </c>
      <c r="I66" s="51">
        <f t="shared" si="2"/>
        <v>15.289397720045013</v>
      </c>
      <c r="J66" s="51">
        <v>12.02</v>
      </c>
      <c r="K66" s="48">
        <f t="shared" si="3"/>
        <v>91.89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7.35</v>
      </c>
      <c r="I67" s="51">
        <f t="shared" si="2"/>
        <v>17.98957339011675</v>
      </c>
      <c r="J67" s="51">
        <v>12.02</v>
      </c>
      <c r="K67" s="48">
        <f t="shared" si="3"/>
        <v>108.12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3.78</v>
      </c>
      <c r="I68" s="51">
        <f t="shared" si="2"/>
        <v>20.922123208058895</v>
      </c>
      <c r="J68" s="51">
        <v>12.02</v>
      </c>
      <c r="K68" s="48">
        <f t="shared" si="3"/>
        <v>125.74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5.14</v>
      </c>
      <c r="I69" s="51">
        <f t="shared" si="2"/>
        <v>16.344441617908927</v>
      </c>
      <c r="J69" s="51">
        <v>12.02</v>
      </c>
      <c r="K69" s="48">
        <f t="shared" si="3"/>
        <v>98.23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16.34</v>
      </c>
      <c r="I70" s="51">
        <f t="shared" si="2"/>
        <v>10.177007685696136</v>
      </c>
      <c r="J70" s="51">
        <v>12.02</v>
      </c>
      <c r="K70" s="48">
        <f t="shared" si="3"/>
        <v>61.16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3.93</v>
      </c>
      <c r="I71" s="51">
        <f t="shared" si="2"/>
        <v>7.5484019668100801</v>
      </c>
      <c r="J71" s="51">
        <v>12.02</v>
      </c>
      <c r="K71" s="48">
        <f t="shared" si="3"/>
        <v>45.37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21.31</v>
      </c>
      <c r="I72" s="51">
        <f t="shared" si="2"/>
        <v>11.64563602878893</v>
      </c>
      <c r="J72" s="51">
        <v>12.02</v>
      </c>
      <c r="K72" s="48">
        <f t="shared" si="3"/>
        <v>69.989999999999995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24.99</v>
      </c>
      <c r="I73" s="51">
        <f t="shared" si="2"/>
        <v>11.025956663887015</v>
      </c>
      <c r="J73" s="51">
        <v>12.02</v>
      </c>
      <c r="K73" s="48">
        <f t="shared" si="3"/>
        <v>66.27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16.059999999999999</v>
      </c>
      <c r="I74" s="51">
        <f t="shared" si="2"/>
        <v>9.9171920637763122</v>
      </c>
      <c r="J74" s="51">
        <v>12.02</v>
      </c>
      <c r="K74" s="48">
        <f t="shared" si="3"/>
        <v>59.6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8.5730000000000004</v>
      </c>
      <c r="I75" s="51">
        <f t="shared" si="2"/>
        <v>5.4825795559193704</v>
      </c>
      <c r="J75" s="51">
        <v>12.02</v>
      </c>
      <c r="K75" s="48">
        <f t="shared" si="3"/>
        <v>32.950000000000003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17.39</v>
      </c>
      <c r="I76" s="51">
        <f t="shared" si="2"/>
        <v>11.213205661411486</v>
      </c>
      <c r="J76" s="51">
        <v>12.02</v>
      </c>
      <c r="K76" s="48">
        <f t="shared" si="3"/>
        <v>67.39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2284.6799999999998</v>
      </c>
      <c r="F77" s="2">
        <v>40</v>
      </c>
      <c r="G77" s="2">
        <v>1992</v>
      </c>
      <c r="H77" s="51">
        <v>15.69</v>
      </c>
      <c r="I77" s="51">
        <f t="shared" si="2"/>
        <v>6.8674825358474711</v>
      </c>
      <c r="J77" s="51">
        <v>12.02</v>
      </c>
      <c r="K77" s="48">
        <f t="shared" si="3"/>
        <v>41.27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2.09</v>
      </c>
      <c r="I78" s="51">
        <f t="shared" si="2"/>
        <v>10.327617729900675</v>
      </c>
      <c r="J78" s="51">
        <v>12.02</v>
      </c>
      <c r="K78" s="48">
        <f t="shared" si="3"/>
        <v>62.07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22.1</v>
      </c>
      <c r="I79" s="51">
        <f t="shared" si="2"/>
        <v>13.272157296083211</v>
      </c>
      <c r="J79" s="51">
        <v>12.02</v>
      </c>
      <c r="K79" s="48">
        <f t="shared" si="3"/>
        <v>79.77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5.93</v>
      </c>
      <c r="I80" s="51">
        <f t="shared" si="2"/>
        <v>16.84563377080848</v>
      </c>
      <c r="J80" s="51">
        <v>12.02</v>
      </c>
      <c r="K80" s="48">
        <f t="shared" si="3"/>
        <v>101.24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15.89</v>
      </c>
      <c r="I81" s="51">
        <f t="shared" si="2"/>
        <v>11.759046843780064</v>
      </c>
      <c r="J81" s="51">
        <v>12.02</v>
      </c>
      <c r="K81" s="48">
        <f t="shared" si="3"/>
        <v>70.67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17.62</v>
      </c>
      <c r="I82" s="51">
        <f t="shared" si="2"/>
        <v>14.45458945520472</v>
      </c>
      <c r="J82" s="51">
        <v>12.02</v>
      </c>
      <c r="K82" s="48">
        <f t="shared" si="3"/>
        <v>86.87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13.87</v>
      </c>
      <c r="I83" s="51">
        <f t="shared" si="2"/>
        <v>11.996194430029407</v>
      </c>
      <c r="J83" s="51">
        <v>12.02</v>
      </c>
      <c r="K83" s="48">
        <f t="shared" si="3"/>
        <v>72.099999999999994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1.64</v>
      </c>
      <c r="I84" s="51">
        <f t="shared" si="2"/>
        <v>25.316455696202532</v>
      </c>
      <c r="J84" s="51">
        <v>12.02</v>
      </c>
      <c r="K84" s="48">
        <f t="shared" si="3"/>
        <v>152.15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3.19</v>
      </c>
      <c r="I85" s="51">
        <f t="shared" si="2"/>
        <v>21.003423755596522</v>
      </c>
      <c r="J85" s="51">
        <v>12.02</v>
      </c>
      <c r="K85" s="48">
        <f t="shared" si="3"/>
        <v>126.23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3.09</v>
      </c>
      <c r="I86" s="51">
        <f t="shared" si="2"/>
        <v>20.003884249368809</v>
      </c>
      <c r="J86" s="51">
        <v>12.02</v>
      </c>
      <c r="K86" s="48">
        <f t="shared" si="3"/>
        <v>120.22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0.94</v>
      </c>
      <c r="I87" s="51">
        <f t="shared" si="2"/>
        <v>23.76738305941846</v>
      </c>
      <c r="J87" s="51">
        <v>12.02</v>
      </c>
      <c r="K87" s="48">
        <f t="shared" si="3"/>
        <v>142.84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12.833432171414968</v>
      </c>
      <c r="J89" s="32">
        <f>AVERAGE(J40:J87)</f>
        <v>12.019999999999991</v>
      </c>
      <c r="K89" s="32">
        <f>AVERAGE(K40:K87)</f>
        <v>77.128958333333301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14.26</v>
      </c>
      <c r="I91" s="48">
        <f>H91/E91*1000</f>
        <v>19.27704328547868</v>
      </c>
      <c r="J91" s="48">
        <v>12.02</v>
      </c>
      <c r="K91" s="48">
        <f t="shared" ref="K91:K99" si="5">ROUND(I91*J91*50/100,2)</f>
        <v>115.86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7.49</v>
      </c>
      <c r="I92" s="48">
        <f t="shared" ref="I92:I99" si="6">H92/E92*1000</f>
        <v>43.811417875526445</v>
      </c>
      <c r="J92" s="48">
        <v>12.02</v>
      </c>
      <c r="K92" s="48">
        <f t="shared" si="5"/>
        <v>263.31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12.53</v>
      </c>
      <c r="I93" s="48">
        <f t="shared" si="6"/>
        <v>39.153802887319543</v>
      </c>
      <c r="J93" s="48">
        <v>12.02</v>
      </c>
      <c r="K93" s="48">
        <f t="shared" si="5"/>
        <v>235.31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12.85</v>
      </c>
      <c r="I94" s="48">
        <f t="shared" si="6"/>
        <v>23.105692811162658</v>
      </c>
      <c r="J94" s="48">
        <v>12.02</v>
      </c>
      <c r="K94" s="48">
        <f t="shared" si="5"/>
        <v>138.87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6.46</v>
      </c>
      <c r="I95" s="48">
        <f t="shared" si="6"/>
        <v>28.750723218656816</v>
      </c>
      <c r="J95" s="48">
        <v>12.02</v>
      </c>
      <c r="K95" s="48">
        <f t="shared" si="5"/>
        <v>172.79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10.29</v>
      </c>
      <c r="I96" s="48">
        <f t="shared" si="6"/>
        <v>11.583272358867562</v>
      </c>
      <c r="J96" s="48">
        <v>12.02</v>
      </c>
      <c r="K96" s="48">
        <f t="shared" si="5"/>
        <v>69.62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5.41</v>
      </c>
      <c r="I97" s="48">
        <f t="shared" si="6"/>
        <v>29.668220455168633</v>
      </c>
      <c r="J97" s="48">
        <v>12.02</v>
      </c>
      <c r="K97" s="48">
        <f t="shared" si="5"/>
        <v>178.31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5.07</v>
      </c>
      <c r="I98" s="48">
        <f t="shared" si="6"/>
        <v>25.423728813559325</v>
      </c>
      <c r="J98" s="48">
        <v>12.02</v>
      </c>
      <c r="K98" s="48">
        <f t="shared" si="5"/>
        <v>152.80000000000001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12.23</v>
      </c>
      <c r="I99" s="48">
        <f t="shared" si="6"/>
        <v>17.509950462445953</v>
      </c>
      <c r="J99" s="48">
        <v>12.02</v>
      </c>
      <c r="K99" s="48">
        <f t="shared" si="5"/>
        <v>105.23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26.475983574242846</v>
      </c>
      <c r="J101" s="32">
        <f>AVERAGE(J91:J99)</f>
        <v>12.019999999999998</v>
      </c>
      <c r="K101" s="32">
        <f>AVERAGE(K91:K99)</f>
        <v>159.12222222222221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11.34</v>
      </c>
      <c r="I103" s="48">
        <f>H103/E103*1000</f>
        <v>28.236348696496602</v>
      </c>
      <c r="J103" s="48">
        <v>12.02</v>
      </c>
      <c r="K103" s="48">
        <f t="shared" ref="K103:K108" si="7">ROUND(I103*J103*50/100,2)</f>
        <v>169.7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8.73</v>
      </c>
      <c r="I104" s="48">
        <f t="shared" ref="I104:I108" si="8">H104/E104*1000</f>
        <v>21.928612694983801</v>
      </c>
      <c r="J104" s="48">
        <v>12.02</v>
      </c>
      <c r="K104" s="48">
        <f t="shared" si="7"/>
        <v>131.79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19.77</v>
      </c>
      <c r="I105" s="48">
        <f t="shared" si="8"/>
        <v>18.288621646623497</v>
      </c>
      <c r="J105" s="48">
        <v>12.02</v>
      </c>
      <c r="K105" s="48">
        <f t="shared" si="7"/>
        <v>109.91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8.4700000000000006</v>
      </c>
      <c r="I106" s="48">
        <f t="shared" si="8"/>
        <v>12.598354925555176</v>
      </c>
      <c r="J106" s="48">
        <v>12.02</v>
      </c>
      <c r="K106" s="48">
        <f t="shared" si="7"/>
        <v>75.72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39.24</v>
      </c>
      <c r="I107" s="48">
        <f t="shared" si="8"/>
        <v>13.29723245419334</v>
      </c>
      <c r="J107" s="48">
        <v>12.02</v>
      </c>
      <c r="K107" s="48">
        <f t="shared" si="7"/>
        <v>79.92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32.770000000000003</v>
      </c>
      <c r="I108" s="48">
        <f t="shared" si="8"/>
        <v>14.700736606942591</v>
      </c>
      <c r="J108" s="48">
        <v>12.02</v>
      </c>
      <c r="K108" s="48">
        <f t="shared" si="7"/>
        <v>88.35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18.1749845041325</v>
      </c>
      <c r="J110" s="32">
        <f>AVERAGE(J103:J108)</f>
        <v>12.019999999999998</v>
      </c>
      <c r="K110" s="41">
        <f>AVERAGE(K103:K108)</f>
        <v>109.23166666666667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7</v>
      </c>
      <c r="G112" s="13"/>
      <c r="H112" s="16">
        <v>3.68</v>
      </c>
      <c r="I112" s="48">
        <f>H112/E112*1000</f>
        <v>10.98441884066623</v>
      </c>
      <c r="J112" s="48">
        <v>12.02</v>
      </c>
      <c r="K112" s="48">
        <f t="shared" ref="K112:K120" si="9">ROUND(I112*J112*50/100,2)</f>
        <v>66.02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5</v>
      </c>
      <c r="G113" s="13"/>
      <c r="H113" s="16">
        <v>3.4</v>
      </c>
      <c r="I113" s="48">
        <f t="shared" ref="I113:I120" si="10">H113/E113*1000</f>
        <v>17.745302713987474</v>
      </c>
      <c r="J113" s="48">
        <v>12.02</v>
      </c>
      <c r="K113" s="48">
        <f t="shared" si="9"/>
        <v>106.65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9.67</v>
      </c>
      <c r="I114" s="48">
        <f t="shared" si="10"/>
        <v>16.724316845382219</v>
      </c>
      <c r="J114" s="48">
        <v>12.02</v>
      </c>
      <c r="K114" s="48">
        <f t="shared" si="9"/>
        <v>100.51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1.82</v>
      </c>
      <c r="I115" s="48">
        <f t="shared" si="10"/>
        <v>34.229828850855746</v>
      </c>
      <c r="J115" s="48">
        <v>12.02</v>
      </c>
      <c r="K115" s="48">
        <f t="shared" si="9"/>
        <v>205.72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4</v>
      </c>
      <c r="G116" s="13"/>
      <c r="H116" s="16">
        <v>2.62</v>
      </c>
      <c r="I116" s="48">
        <f t="shared" si="10"/>
        <v>14.950924446473408</v>
      </c>
      <c r="J116" s="48">
        <v>12.02</v>
      </c>
      <c r="K116" s="48">
        <f t="shared" si="9"/>
        <v>89.86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3</v>
      </c>
      <c r="G117" s="13"/>
      <c r="H117" s="16">
        <v>1.47</v>
      </c>
      <c r="I117" s="48">
        <f t="shared" si="10"/>
        <v>13.891513891513892</v>
      </c>
      <c r="J117" s="48">
        <v>12.02</v>
      </c>
      <c r="K117" s="48">
        <f t="shared" si="9"/>
        <v>83.49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5.21</v>
      </c>
      <c r="I118" s="48">
        <f t="shared" si="10"/>
        <v>14.89209661283407</v>
      </c>
      <c r="J118" s="48">
        <v>12.02</v>
      </c>
      <c r="K118" s="48">
        <f t="shared" si="9"/>
        <v>89.5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7</v>
      </c>
      <c r="G119" s="13"/>
      <c r="H119" s="16">
        <v>3.96</v>
      </c>
      <c r="I119" s="48">
        <f t="shared" si="10"/>
        <v>17.415779751957075</v>
      </c>
      <c r="J119" s="48">
        <v>12.02</v>
      </c>
      <c r="K119" s="48">
        <f t="shared" si="9"/>
        <v>104.67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0.95</v>
      </c>
      <c r="I120" s="48">
        <f t="shared" si="10"/>
        <v>24.099441907661085</v>
      </c>
      <c r="J120" s="48">
        <v>12.02</v>
      </c>
      <c r="K120" s="48">
        <f t="shared" si="9"/>
        <v>144.84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18.325958206814576</v>
      </c>
      <c r="J122" s="32">
        <f>AVERAGE(J112:J120)</f>
        <v>12.019999999999998</v>
      </c>
      <c r="K122" s="32">
        <f>AVERAGE(K112:K120)</f>
        <v>110.14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29.318000000000001</v>
      </c>
      <c r="I124" s="53">
        <f>H124/E124*1000</f>
        <v>8.8977238239757206</v>
      </c>
      <c r="J124" s="53">
        <v>18.137899999999998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8.4969999999999999</v>
      </c>
      <c r="I125" s="53">
        <f t="shared" ref="I125:I162" si="11">H125/E125*1000</f>
        <v>18.485000108773686</v>
      </c>
      <c r="J125" s="53">
        <v>18.137899999999998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26.888000000000002</v>
      </c>
      <c r="I126" s="53">
        <f t="shared" si="11"/>
        <v>24.850277264325324</v>
      </c>
      <c r="J126" s="53">
        <v>18.137899999999998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7.8659999999999997</v>
      </c>
      <c r="I127" s="53">
        <f t="shared" si="11"/>
        <v>22.668587896253602</v>
      </c>
      <c r="J127" s="53">
        <v>18.137899999999998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23.648</v>
      </c>
      <c r="I128" s="53">
        <f t="shared" si="11"/>
        <v>7.8564784053156149</v>
      </c>
      <c r="J128" s="53">
        <v>18.137899999999998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29.451000000000001</v>
      </c>
      <c r="I129" s="53">
        <f t="shared" si="11"/>
        <v>12.012187163507031</v>
      </c>
      <c r="J129" s="53">
        <v>18.137899999999998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6.9500999999999999</v>
      </c>
      <c r="I130" s="53">
        <f t="shared" si="11"/>
        <v>13.369176316700649</v>
      </c>
      <c r="J130" s="53">
        <v>18.137899999999998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6.73</v>
      </c>
      <c r="I131" s="53">
        <f t="shared" si="11"/>
        <v>13.35211491151496</v>
      </c>
      <c r="J131" s="53">
        <v>18.137899999999998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54.609000000000002</v>
      </c>
      <c r="I132" s="53">
        <f t="shared" si="11"/>
        <v>9.3253073770491799</v>
      </c>
      <c r="J132" s="53">
        <v>18.137899999999998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14.590999999999999</v>
      </c>
      <c r="I133" s="53">
        <f t="shared" si="11"/>
        <v>15.230688935281837</v>
      </c>
      <c r="J133" s="53">
        <v>18.137899999999998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32.74</v>
      </c>
      <c r="I134" s="53">
        <f t="shared" si="11"/>
        <v>6.6617832580474508</v>
      </c>
      <c r="J134" s="53">
        <v>18.137899999999998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30.114999999999998</v>
      </c>
      <c r="I135" s="53">
        <f t="shared" si="11"/>
        <v>28.818181818181817</v>
      </c>
      <c r="J135" s="53">
        <v>18.137899999999998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32.075000000000003</v>
      </c>
      <c r="I136" s="53">
        <f t="shared" si="11"/>
        <v>11.818088030478325</v>
      </c>
      <c r="J136" s="53">
        <v>18.137899999999998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24.024000000000001</v>
      </c>
      <c r="I137" s="53">
        <f t="shared" si="11"/>
        <v>12.847058823529412</v>
      </c>
      <c r="J137" s="53">
        <v>18.137899999999998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22.975000000000001</v>
      </c>
      <c r="I138" s="53">
        <f t="shared" si="11"/>
        <v>12.253333333333336</v>
      </c>
      <c r="J138" s="53">
        <v>18.137899999999998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15.456</v>
      </c>
      <c r="I139" s="53">
        <f t="shared" si="11"/>
        <v>15.024058323207777</v>
      </c>
      <c r="J139" s="53">
        <v>18.137899999999998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7.1040000000000001</v>
      </c>
      <c r="I140" s="53">
        <f t="shared" si="11"/>
        <v>12.637196477808414</v>
      </c>
      <c r="J140" s="53">
        <v>18.137899999999998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51.412999999999997</v>
      </c>
      <c r="I141" s="53">
        <f t="shared" si="11"/>
        <v>8.8521005509641881</v>
      </c>
      <c r="J141" s="53">
        <v>18.137899999999998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57.854999999999997</v>
      </c>
      <c r="I142" s="53">
        <f t="shared" si="11"/>
        <v>12.236675126903553</v>
      </c>
      <c r="J142" s="53">
        <v>18.137899999999998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14.987</v>
      </c>
      <c r="I143" s="53">
        <f t="shared" si="11"/>
        <v>10.105866486850978</v>
      </c>
      <c r="J143" s="53">
        <v>18.137899999999998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13.781000000000001</v>
      </c>
      <c r="I144" s="53">
        <f t="shared" si="11"/>
        <v>10.022764133035629</v>
      </c>
      <c r="J144" s="53">
        <v>18.137899999999998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45.241</v>
      </c>
      <c r="I145" s="53">
        <f t="shared" si="11"/>
        <v>12.70675403537253</v>
      </c>
      <c r="J145" s="53">
        <v>18.137899999999998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28.908999999999999</v>
      </c>
      <c r="I146" s="53">
        <f t="shared" si="11"/>
        <v>15.762813522355506</v>
      </c>
      <c r="J146" s="53">
        <v>18.137899999999998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48.08</v>
      </c>
      <c r="I147" s="53">
        <f t="shared" si="11"/>
        <v>6.4192256341789049</v>
      </c>
      <c r="J147" s="53">
        <v>18.137899999999998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6.7</v>
      </c>
      <c r="I148" s="53">
        <f t="shared" si="11"/>
        <v>19.822485207100591</v>
      </c>
      <c r="J148" s="53">
        <v>18.137899999999998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5.85</v>
      </c>
      <c r="I149" s="53">
        <f t="shared" si="11"/>
        <v>28.956095629361972</v>
      </c>
      <c r="J149" s="53">
        <v>18.137899999999998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24.242999999999999</v>
      </c>
      <c r="I150" s="53">
        <f t="shared" si="11"/>
        <v>10.043499875714639</v>
      </c>
      <c r="J150" s="53">
        <v>18.137899999999998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12.914</v>
      </c>
      <c r="I151" s="53">
        <f t="shared" si="11"/>
        <v>14.83327781670323</v>
      </c>
      <c r="J151" s="53">
        <v>18.137899999999998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26.678999999999998</v>
      </c>
      <c r="I152" s="53">
        <f t="shared" si="11"/>
        <v>17.989885367498314</v>
      </c>
      <c r="J152" s="53">
        <v>18.137899999999998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13.513999999999999</v>
      </c>
      <c r="I153" s="53">
        <f t="shared" si="11"/>
        <v>20.584920030464584</v>
      </c>
      <c r="J153" s="53">
        <v>18.137899999999998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33.982999999999997</v>
      </c>
      <c r="I154" s="53">
        <f t="shared" si="11"/>
        <v>10.248592375455008</v>
      </c>
      <c r="J154" s="53">
        <v>18.137899999999998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4.3940000000000001</v>
      </c>
      <c r="I155" s="53">
        <f t="shared" si="11"/>
        <v>10.984999999999999</v>
      </c>
      <c r="J155" s="53">
        <v>18.137899999999998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20.3</v>
      </c>
      <c r="I156" s="53">
        <f t="shared" si="11"/>
        <v>12.155688622754491</v>
      </c>
      <c r="J156" s="53">
        <v>18.137899999999998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35.551000000000002</v>
      </c>
      <c r="I157" s="53">
        <f t="shared" si="11"/>
        <v>19.041778253883237</v>
      </c>
      <c r="J157" s="53">
        <v>18.137899999999998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4.1890000000000001</v>
      </c>
      <c r="I158" s="53">
        <f t="shared" si="11"/>
        <v>19.040909090909089</v>
      </c>
      <c r="J158" s="53">
        <v>18.137899999999998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10.574999999999999</v>
      </c>
      <c r="I159" s="53">
        <f t="shared" si="11"/>
        <v>13.746262836344728</v>
      </c>
      <c r="J159" s="53">
        <v>18.137899999999998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16.968</v>
      </c>
      <c r="I160" s="53">
        <f t="shared" si="11"/>
        <v>16.19439380780133</v>
      </c>
      <c r="J160" s="53">
        <v>18.137899999999998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2.4689999999999999</v>
      </c>
      <c r="I161" s="53">
        <f t="shared" si="11"/>
        <v>14.667617180538226</v>
      </c>
      <c r="J161" s="53">
        <v>18.137899999999998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28.513999999999999</v>
      </c>
      <c r="I162" s="53">
        <f t="shared" si="11"/>
        <v>13.311920223717198</v>
      </c>
      <c r="J162" s="53">
        <v>18.137899999999998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10.201000000000001</v>
      </c>
      <c r="I163" s="53">
        <f>H163/E163*1000</f>
        <v>9.2956078002551479</v>
      </c>
      <c r="J163" s="53">
        <v>18.137899999999998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14.328284396886181</v>
      </c>
      <c r="J165" s="40">
        <f>AVERAGE(J124:J163)</f>
        <v>18.137899999999984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14.569000000000001</v>
      </c>
      <c r="I167" s="53">
        <f>H167/E167*1000</f>
        <v>27.241959611069564</v>
      </c>
      <c r="J167" s="53">
        <v>18.137899999999998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6.58</v>
      </c>
      <c r="I168" s="53">
        <f t="shared" ref="I168:I169" si="13">H168/E168*1000</f>
        <v>20.119247821434033</v>
      </c>
      <c r="J168" s="53">
        <v>18.137899999999998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1.6</v>
      </c>
      <c r="I169" s="53">
        <f t="shared" si="13"/>
        <v>2.8385402806606708</v>
      </c>
      <c r="J169" s="53">
        <v>18.137899999999998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16.733249237721424</v>
      </c>
      <c r="J171" s="55">
        <f>AVERAGE(J167:J169)</f>
        <v>18.137899999999998</v>
      </c>
      <c r="K171" s="55"/>
    </row>
  </sheetData>
  <mergeCells count="22">
    <mergeCell ref="D1:I1"/>
    <mergeCell ref="A3:A90"/>
    <mergeCell ref="B3:B39"/>
    <mergeCell ref="C3:C4"/>
    <mergeCell ref="D3:D4"/>
    <mergeCell ref="C37:H39"/>
    <mergeCell ref="B40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honeticPr fontId="5" type="noConversion"/>
  <pageMargins left="0.7" right="0.7" top="0.75" bottom="0.75" header="0.3" footer="0.3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795E-3E50-45EE-9FE0-9F76C15A5E67}">
  <dimension ref="A1:K171"/>
  <sheetViews>
    <sheetView topLeftCell="A74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27.83</v>
      </c>
      <c r="I5" s="50">
        <f>H5/E5*1000</f>
        <v>12.46813524544261</v>
      </c>
      <c r="J5" s="50">
        <v>12.02</v>
      </c>
      <c r="K5" s="50">
        <f>ROUND(I5*J5*50/100,2)</f>
        <v>74.930000000000007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14.39</v>
      </c>
      <c r="I6" s="50">
        <f t="shared" ref="I6:I36" si="0">H6/E6*1000</f>
        <v>13.939881234924295</v>
      </c>
      <c r="J6" s="50">
        <v>12.02</v>
      </c>
      <c r="K6" s="50">
        <f t="shared" ref="K6:K36" si="1">ROUND(I6*J6*50/100,2)</f>
        <v>83.78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14.27</v>
      </c>
      <c r="I7" s="50">
        <f t="shared" si="0"/>
        <v>15.22458124399872</v>
      </c>
      <c r="J7" s="50">
        <v>12.02</v>
      </c>
      <c r="K7" s="50">
        <f t="shared" si="1"/>
        <v>91.5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27.51</v>
      </c>
      <c r="I8" s="50">
        <f t="shared" si="0"/>
        <v>12.417790256255165</v>
      </c>
      <c r="J8" s="50">
        <v>12.02</v>
      </c>
      <c r="K8" s="50">
        <f t="shared" si="1"/>
        <v>74.63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12.27</v>
      </c>
      <c r="I9" s="50">
        <f t="shared" si="0"/>
        <v>11.768429533291132</v>
      </c>
      <c r="J9" s="50">
        <v>12.02</v>
      </c>
      <c r="K9" s="50">
        <f t="shared" si="1"/>
        <v>70.73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33.5</v>
      </c>
      <c r="I10" s="50">
        <f t="shared" si="0"/>
        <v>14.788785244765432</v>
      </c>
      <c r="J10" s="50">
        <v>12.02</v>
      </c>
      <c r="K10" s="50">
        <f t="shared" si="1"/>
        <v>88.88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11.61</v>
      </c>
      <c r="I11" s="50">
        <f t="shared" si="0"/>
        <v>11.033604500874326</v>
      </c>
      <c r="J11" s="50">
        <v>12.02</v>
      </c>
      <c r="K11" s="50">
        <f t="shared" si="1"/>
        <v>66.31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24.72</v>
      </c>
      <c r="I12" s="50">
        <f t="shared" si="0"/>
        <v>10.824159945353754</v>
      </c>
      <c r="J12" s="50">
        <v>12.02</v>
      </c>
      <c r="K12" s="50">
        <f t="shared" si="1"/>
        <v>65.05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5.65</v>
      </c>
      <c r="I13" s="50">
        <f t="shared" si="0"/>
        <v>18.020604088922912</v>
      </c>
      <c r="J13" s="50">
        <v>12.02</v>
      </c>
      <c r="K13" s="50">
        <f t="shared" si="1"/>
        <v>108.3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21.28</v>
      </c>
      <c r="I14" s="50">
        <f t="shared" si="0"/>
        <v>10.462194996042262</v>
      </c>
      <c r="J14" s="50">
        <v>12.02</v>
      </c>
      <c r="K14" s="50">
        <f t="shared" si="1"/>
        <v>62.88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1773.18</v>
      </c>
      <c r="F15" s="11">
        <v>38</v>
      </c>
      <c r="G15" s="11">
        <v>1972</v>
      </c>
      <c r="H15" s="11">
        <v>19.57</v>
      </c>
      <c r="I15" s="50">
        <f t="shared" si="0"/>
        <v>11.036668584125696</v>
      </c>
      <c r="J15" s="50">
        <v>12.02</v>
      </c>
      <c r="K15" s="50">
        <f t="shared" si="1"/>
        <v>66.33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8.73</v>
      </c>
      <c r="I16" s="50">
        <f t="shared" si="0"/>
        <v>10.568367532231708</v>
      </c>
      <c r="J16" s="50">
        <v>12.02</v>
      </c>
      <c r="K16" s="50">
        <f t="shared" si="1"/>
        <v>63.52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8.57</v>
      </c>
      <c r="I17" s="50">
        <f t="shared" si="0"/>
        <v>12.577785605260068</v>
      </c>
      <c r="J17" s="50">
        <v>12.02</v>
      </c>
      <c r="K17" s="50">
        <f t="shared" si="1"/>
        <v>75.59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11.39</v>
      </c>
      <c r="I18" s="50">
        <f t="shared" si="0"/>
        <v>11.607643312101912</v>
      </c>
      <c r="J18" s="50">
        <v>12.02</v>
      </c>
      <c r="K18" s="50">
        <f t="shared" si="1"/>
        <v>69.760000000000005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13.87</v>
      </c>
      <c r="I19" s="50">
        <f t="shared" si="0"/>
        <v>12.899205773487342</v>
      </c>
      <c r="J19" s="50">
        <v>12.02</v>
      </c>
      <c r="K19" s="50">
        <f t="shared" si="1"/>
        <v>77.52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15.3</v>
      </c>
      <c r="I20" s="50">
        <f t="shared" si="0"/>
        <v>14.484384318997266</v>
      </c>
      <c r="J20" s="50">
        <v>12.02</v>
      </c>
      <c r="K20" s="50">
        <f t="shared" si="1"/>
        <v>87.05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4.2699999999999996</v>
      </c>
      <c r="I21" s="50">
        <f t="shared" si="0"/>
        <v>11.840718762131882</v>
      </c>
      <c r="J21" s="50">
        <v>12.02</v>
      </c>
      <c r="K21" s="50">
        <f t="shared" si="1"/>
        <v>71.16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11.87</v>
      </c>
      <c r="I22" s="50">
        <f t="shared" si="0"/>
        <v>12.570024674100667</v>
      </c>
      <c r="J22" s="50">
        <v>12.02</v>
      </c>
      <c r="K22" s="50">
        <f t="shared" si="1"/>
        <v>75.55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12.28</v>
      </c>
      <c r="I23" s="50">
        <f t="shared" si="0"/>
        <v>13.483540856885607</v>
      </c>
      <c r="J23" s="50">
        <v>12.02</v>
      </c>
      <c r="K23" s="50">
        <f t="shared" si="1"/>
        <v>81.040000000000006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9.2799999999999994</v>
      </c>
      <c r="I24" s="50">
        <f t="shared" si="0"/>
        <v>9.736546673521417</v>
      </c>
      <c r="J24" s="50">
        <v>12.02</v>
      </c>
      <c r="K24" s="50">
        <f t="shared" si="1"/>
        <v>58.52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23.73</v>
      </c>
      <c r="I25" s="50">
        <f t="shared" si="0"/>
        <v>13.832701836199359</v>
      </c>
      <c r="J25" s="50">
        <v>12.02</v>
      </c>
      <c r="K25" s="50">
        <f t="shared" si="1"/>
        <v>83.13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17.14</v>
      </c>
      <c r="I26" s="50">
        <f t="shared" si="0"/>
        <v>11.300030986082636</v>
      </c>
      <c r="J26" s="50">
        <v>12.02</v>
      </c>
      <c r="K26" s="50">
        <f t="shared" si="1"/>
        <v>67.91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17.899999999999999</v>
      </c>
      <c r="I27" s="50">
        <f t="shared" si="0"/>
        <v>11.206130191443274</v>
      </c>
      <c r="J27" s="50">
        <v>12.02</v>
      </c>
      <c r="K27" s="50">
        <f t="shared" si="1"/>
        <v>67.349999999999994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29.56</v>
      </c>
      <c r="I28" s="50">
        <f t="shared" si="0"/>
        <v>12.870304254689213</v>
      </c>
      <c r="J28" s="50">
        <v>12.02</v>
      </c>
      <c r="K28" s="50">
        <f t="shared" si="1"/>
        <v>77.349999999999994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2570.59</v>
      </c>
      <c r="F29" s="57">
        <v>50</v>
      </c>
      <c r="G29" s="57">
        <v>1975</v>
      </c>
      <c r="H29" s="11">
        <v>34.119999999999997</v>
      </c>
      <c r="I29" s="50">
        <f t="shared" si="0"/>
        <v>13.273217432573844</v>
      </c>
      <c r="J29" s="50">
        <v>12.02</v>
      </c>
      <c r="K29" s="50">
        <f t="shared" si="1"/>
        <v>79.77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6.23</v>
      </c>
      <c r="I30" s="50">
        <f t="shared" si="0"/>
        <v>12.134078647527415</v>
      </c>
      <c r="J30" s="50">
        <v>12.02</v>
      </c>
      <c r="K30" s="50">
        <f t="shared" si="1"/>
        <v>72.930000000000007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20.18</v>
      </c>
      <c r="I31" s="50">
        <f t="shared" si="0"/>
        <v>13.426123057270598</v>
      </c>
      <c r="J31" s="50">
        <v>12.02</v>
      </c>
      <c r="K31" s="50">
        <f t="shared" si="1"/>
        <v>80.69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10.34</v>
      </c>
      <c r="I32" s="50">
        <f t="shared" si="0"/>
        <v>15.961716579191108</v>
      </c>
      <c r="J32" s="50">
        <v>12.02</v>
      </c>
      <c r="K32" s="50">
        <f t="shared" si="1"/>
        <v>95.93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13.4</v>
      </c>
      <c r="I33" s="50">
        <f t="shared" si="0"/>
        <v>16.196093598917038</v>
      </c>
      <c r="J33" s="50">
        <v>12.02</v>
      </c>
      <c r="K33" s="50">
        <f t="shared" si="1"/>
        <v>97.34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10.53</v>
      </c>
      <c r="I34" s="50">
        <f t="shared" si="0"/>
        <v>11.707024214528715</v>
      </c>
      <c r="J34" s="50">
        <v>12.02</v>
      </c>
      <c r="K34" s="50">
        <f t="shared" si="1"/>
        <v>70.36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11.09</v>
      </c>
      <c r="I35" s="50">
        <f t="shared" si="0"/>
        <v>11.692022224330792</v>
      </c>
      <c r="J35" s="50">
        <v>12.02</v>
      </c>
      <c r="K35" s="50">
        <f t="shared" si="1"/>
        <v>70.27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5.38</v>
      </c>
      <c r="I36" s="50">
        <f t="shared" si="0"/>
        <v>19.806354231859515</v>
      </c>
      <c r="J36" s="50">
        <v>12.02</v>
      </c>
      <c r="K36" s="50">
        <f t="shared" si="1"/>
        <v>119.04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12.552673681970379</v>
      </c>
      <c r="J38" s="36">
        <f>AVERAGE(J5:J30)</f>
        <v>12.02</v>
      </c>
      <c r="K38" s="36">
        <f>AVERAGE(K5:K30)</f>
        <v>75.441153846153838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28.76</v>
      </c>
      <c r="I40" s="51">
        <f>H40/E40*1000</f>
        <v>18.249773146943671</v>
      </c>
      <c r="J40" s="51">
        <v>12.02</v>
      </c>
      <c r="K40" s="48">
        <f>ROUND(I40*J40*50/100,2)</f>
        <v>109.68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16.27</v>
      </c>
      <c r="I41" s="51">
        <f t="shared" ref="I41:I87" si="2">H41/E41*1000</f>
        <v>15.759853540881663</v>
      </c>
      <c r="J41" s="51">
        <v>12.02</v>
      </c>
      <c r="K41" s="48">
        <f t="shared" ref="K41:K87" si="3">ROUND(I41*J41*50/100,2)</f>
        <v>94.72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26.942</v>
      </c>
      <c r="I42" s="51">
        <f t="shared" si="2"/>
        <v>16.910301714127904</v>
      </c>
      <c r="J42" s="51">
        <v>12.02</v>
      </c>
      <c r="K42" s="48">
        <f t="shared" si="3"/>
        <v>101.63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20.260000000000002</v>
      </c>
      <c r="I43" s="51">
        <f t="shared" si="2"/>
        <v>16.736332545806004</v>
      </c>
      <c r="J43" s="51">
        <v>12.02</v>
      </c>
      <c r="K43" s="48">
        <f t="shared" si="3"/>
        <v>100.59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19.97</v>
      </c>
      <c r="I44" s="51">
        <f t="shared" si="2"/>
        <v>18.953522583829237</v>
      </c>
      <c r="J44" s="51">
        <v>12.02</v>
      </c>
      <c r="K44" s="48">
        <f t="shared" si="3"/>
        <v>113.91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30.71</v>
      </c>
      <c r="I45" s="51">
        <f t="shared" si="2"/>
        <v>12.388809326905623</v>
      </c>
      <c r="J45" s="51">
        <v>12.02</v>
      </c>
      <c r="K45" s="48">
        <f t="shared" si="3"/>
        <v>74.459999999999994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4</v>
      </c>
      <c r="G46" s="2">
        <v>1970</v>
      </c>
      <c r="H46" s="51">
        <v>2.65</v>
      </c>
      <c r="I46" s="51">
        <f t="shared" si="2"/>
        <v>25.061471533951202</v>
      </c>
      <c r="J46" s="51">
        <v>12.02</v>
      </c>
      <c r="K46" s="48">
        <f t="shared" si="3"/>
        <v>150.62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15.21</v>
      </c>
      <c r="I47" s="51">
        <f t="shared" si="2"/>
        <v>13.360387899230526</v>
      </c>
      <c r="J47" s="51">
        <v>12.02</v>
      </c>
      <c r="K47" s="48">
        <f t="shared" si="3"/>
        <v>80.3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17.54</v>
      </c>
      <c r="I48" s="51">
        <f t="shared" si="2"/>
        <v>16.981479150732412</v>
      </c>
      <c r="J48" s="51">
        <v>12.02</v>
      </c>
      <c r="K48" s="48">
        <f t="shared" si="3"/>
        <v>102.06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1601.08</v>
      </c>
      <c r="F49" s="2">
        <v>31</v>
      </c>
      <c r="G49" s="2">
        <v>1989</v>
      </c>
      <c r="H49" s="51">
        <v>28.38</v>
      </c>
      <c r="I49" s="51">
        <f t="shared" si="2"/>
        <v>17.725535263697004</v>
      </c>
      <c r="J49" s="51">
        <v>12.02</v>
      </c>
      <c r="K49" s="48">
        <f t="shared" si="3"/>
        <v>106.53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22.48</v>
      </c>
      <c r="I50" s="51">
        <f t="shared" si="2"/>
        <v>23.505792797691246</v>
      </c>
      <c r="J50" s="51">
        <v>12.02</v>
      </c>
      <c r="K50" s="48">
        <f t="shared" si="3"/>
        <v>141.27000000000001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24.99</v>
      </c>
      <c r="I51" s="51">
        <f t="shared" si="2"/>
        <v>15.626954150929237</v>
      </c>
      <c r="J51" s="51">
        <v>12.02</v>
      </c>
      <c r="K51" s="48">
        <f t="shared" si="3"/>
        <v>93.92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20.54</v>
      </c>
      <c r="I52" s="51">
        <f t="shared" si="2"/>
        <v>12.795195883609814</v>
      </c>
      <c r="J52" s="51">
        <v>12.02</v>
      </c>
      <c r="K52" s="48">
        <f t="shared" si="3"/>
        <v>76.900000000000006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26.54</v>
      </c>
      <c r="I53" s="51">
        <f t="shared" si="2"/>
        <v>16.623448206747092</v>
      </c>
      <c r="J53" s="51">
        <v>12.02</v>
      </c>
      <c r="K53" s="48">
        <f t="shared" si="3"/>
        <v>99.91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27.15</v>
      </c>
      <c r="I54" s="51">
        <f t="shared" si="2"/>
        <v>16.811874198881682</v>
      </c>
      <c r="J54" s="51">
        <v>12.02</v>
      </c>
      <c r="K54" s="48">
        <f t="shared" si="3"/>
        <v>101.04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30.577999999999999</v>
      </c>
      <c r="I55" s="51">
        <f t="shared" si="2"/>
        <v>18.933980606570977</v>
      </c>
      <c r="J55" s="51">
        <v>12.02</v>
      </c>
      <c r="K55" s="48">
        <f t="shared" si="3"/>
        <v>113.79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30.18</v>
      </c>
      <c r="I56" s="51">
        <f t="shared" si="2"/>
        <v>19.839600315540363</v>
      </c>
      <c r="J56" s="51">
        <v>12.02</v>
      </c>
      <c r="K56" s="48">
        <f t="shared" si="3"/>
        <v>119.24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27.22</v>
      </c>
      <c r="I57" s="51">
        <f t="shared" si="2"/>
        <v>16.964998005584363</v>
      </c>
      <c r="J57" s="51">
        <v>12.02</v>
      </c>
      <c r="K57" s="48">
        <f t="shared" si="3"/>
        <v>101.96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1084.2</v>
      </c>
      <c r="F58" s="2">
        <v>20</v>
      </c>
      <c r="G58" s="2">
        <v>1991</v>
      </c>
      <c r="H58" s="51">
        <v>24.08</v>
      </c>
      <c r="I58" s="51">
        <f t="shared" si="2"/>
        <v>22.209924368197747</v>
      </c>
      <c r="J58" s="51">
        <v>12.02</v>
      </c>
      <c r="K58" s="48">
        <f t="shared" si="3"/>
        <v>133.47999999999999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1566.24</v>
      </c>
      <c r="F59" s="2">
        <v>30</v>
      </c>
      <c r="G59" s="2">
        <v>1992</v>
      </c>
      <c r="H59" s="51">
        <v>27.63</v>
      </c>
      <c r="I59" s="51">
        <f t="shared" si="2"/>
        <v>17.640974563285319</v>
      </c>
      <c r="J59" s="51">
        <v>12.02</v>
      </c>
      <c r="K59" s="48">
        <f t="shared" si="3"/>
        <v>106.02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24.48</v>
      </c>
      <c r="I60" s="51">
        <f t="shared" si="2"/>
        <v>13.626647666547916</v>
      </c>
      <c r="J60" s="51">
        <v>12.02</v>
      </c>
      <c r="K60" s="48">
        <f t="shared" si="3"/>
        <v>81.900000000000006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41.002000000000002</v>
      </c>
      <c r="I61" s="51">
        <f t="shared" si="2"/>
        <v>18.154125434460163</v>
      </c>
      <c r="J61" s="51">
        <v>12.02</v>
      </c>
      <c r="K61" s="48">
        <f t="shared" si="3"/>
        <v>109.11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10.29</v>
      </c>
      <c r="I62" s="51">
        <f t="shared" si="2"/>
        <v>12.412844700716541</v>
      </c>
      <c r="J62" s="51">
        <v>12.02</v>
      </c>
      <c r="K62" s="48">
        <f t="shared" si="3"/>
        <v>74.599999999999994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10.61</v>
      </c>
      <c r="I63" s="51">
        <f t="shared" si="2"/>
        <v>25.849677183578997</v>
      </c>
      <c r="J63" s="51">
        <v>12.02</v>
      </c>
      <c r="K63" s="48">
        <f t="shared" si="3"/>
        <v>155.36000000000001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8.56</v>
      </c>
      <c r="I64" s="51">
        <f t="shared" si="2"/>
        <v>24.828866457825736</v>
      </c>
      <c r="J64" s="51">
        <v>12.02</v>
      </c>
      <c r="K64" s="48">
        <f t="shared" si="3"/>
        <v>149.22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10.78</v>
      </c>
      <c r="I65" s="51">
        <f t="shared" si="2"/>
        <v>25.145789596454396</v>
      </c>
      <c r="J65" s="51">
        <v>12.02</v>
      </c>
      <c r="K65" s="48">
        <f t="shared" si="3"/>
        <v>151.13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10.51</v>
      </c>
      <c r="I66" s="51">
        <f t="shared" si="2"/>
        <v>25.710651206027691</v>
      </c>
      <c r="J66" s="51">
        <v>12.02</v>
      </c>
      <c r="K66" s="48">
        <f t="shared" si="3"/>
        <v>154.52000000000001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11.04</v>
      </c>
      <c r="I67" s="51">
        <f t="shared" si="2"/>
        <v>27.021073500256993</v>
      </c>
      <c r="J67" s="51">
        <v>12.02</v>
      </c>
      <c r="K67" s="48">
        <f t="shared" si="3"/>
        <v>162.4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5.7</v>
      </c>
      <c r="I68" s="51">
        <f t="shared" si="2"/>
        <v>31.549233408977695</v>
      </c>
      <c r="J68" s="51">
        <v>12.02</v>
      </c>
      <c r="K68" s="48">
        <f t="shared" si="3"/>
        <v>189.61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9.1199999999999992</v>
      </c>
      <c r="I69" s="51">
        <f t="shared" si="2"/>
        <v>29.000254388196385</v>
      </c>
      <c r="J69" s="51">
        <v>12.02</v>
      </c>
      <c r="K69" s="48">
        <f t="shared" si="3"/>
        <v>174.29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23.84</v>
      </c>
      <c r="I70" s="51">
        <f t="shared" si="2"/>
        <v>14.848216843757397</v>
      </c>
      <c r="J70" s="51">
        <v>12.02</v>
      </c>
      <c r="K70" s="48">
        <f t="shared" si="3"/>
        <v>89.24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7.07</v>
      </c>
      <c r="I71" s="51">
        <f t="shared" si="2"/>
        <v>13.57944068838353</v>
      </c>
      <c r="J71" s="51">
        <v>12.02</v>
      </c>
      <c r="K71" s="48">
        <f t="shared" si="3"/>
        <v>81.61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41.84</v>
      </c>
      <c r="I72" s="51">
        <f t="shared" si="2"/>
        <v>22.865012268631109</v>
      </c>
      <c r="J72" s="51">
        <v>12.02</v>
      </c>
      <c r="K72" s="48">
        <f t="shared" si="3"/>
        <v>137.41999999999999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45.28</v>
      </c>
      <c r="I73" s="51">
        <f t="shared" si="2"/>
        <v>19.978203991228654</v>
      </c>
      <c r="J73" s="51">
        <v>12.02</v>
      </c>
      <c r="K73" s="48">
        <f t="shared" si="3"/>
        <v>120.07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23.31</v>
      </c>
      <c r="I74" s="51">
        <f t="shared" si="2"/>
        <v>14.394131195929379</v>
      </c>
      <c r="J74" s="51">
        <v>12.02</v>
      </c>
      <c r="K74" s="48">
        <f t="shared" si="3"/>
        <v>86.51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15.359</v>
      </c>
      <c r="I75" s="51">
        <f t="shared" si="2"/>
        <v>9.8223421671953339</v>
      </c>
      <c r="J75" s="51">
        <v>12.02</v>
      </c>
      <c r="K75" s="48">
        <f t="shared" si="3"/>
        <v>59.03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28.33</v>
      </c>
      <c r="I76" s="51">
        <f t="shared" si="2"/>
        <v>18.267401747428831</v>
      </c>
      <c r="J76" s="51">
        <v>12.02</v>
      </c>
      <c r="K76" s="48">
        <f t="shared" si="3"/>
        <v>109.79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2284.6799999999998</v>
      </c>
      <c r="F77" s="2">
        <v>40</v>
      </c>
      <c r="G77" s="2">
        <v>1992</v>
      </c>
      <c r="H77" s="51">
        <v>27.03</v>
      </c>
      <c r="I77" s="51">
        <f t="shared" si="2"/>
        <v>11.830978517779295</v>
      </c>
      <c r="J77" s="51">
        <v>12.02</v>
      </c>
      <c r="K77" s="48">
        <f t="shared" si="3"/>
        <v>71.099999999999994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3.83</v>
      </c>
      <c r="I78" s="51">
        <f t="shared" si="2"/>
        <v>18.925730098334736</v>
      </c>
      <c r="J78" s="51">
        <v>12.02</v>
      </c>
      <c r="K78" s="48">
        <f t="shared" si="3"/>
        <v>113.74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35.18</v>
      </c>
      <c r="I79" s="51">
        <f t="shared" si="2"/>
        <v>21.127352655032006</v>
      </c>
      <c r="J79" s="51">
        <v>12.02</v>
      </c>
      <c r="K79" s="48">
        <f t="shared" si="3"/>
        <v>126.98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9.42</v>
      </c>
      <c r="I80" s="51">
        <f t="shared" si="2"/>
        <v>26.7598431907278</v>
      </c>
      <c r="J80" s="51">
        <v>12.02</v>
      </c>
      <c r="K80" s="48">
        <f t="shared" si="3"/>
        <v>160.83000000000001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25.39</v>
      </c>
      <c r="I81" s="51">
        <f t="shared" si="2"/>
        <v>18.789313993931771</v>
      </c>
      <c r="J81" s="51">
        <v>12.02</v>
      </c>
      <c r="K81" s="48">
        <f t="shared" si="3"/>
        <v>112.92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26.28</v>
      </c>
      <c r="I82" s="51">
        <f t="shared" si="2"/>
        <v>21.558831491644721</v>
      </c>
      <c r="J82" s="51">
        <v>12.02</v>
      </c>
      <c r="K82" s="48">
        <f t="shared" si="3"/>
        <v>129.57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20.82</v>
      </c>
      <c r="I83" s="51">
        <f t="shared" si="2"/>
        <v>18.007265179034768</v>
      </c>
      <c r="J83" s="51">
        <v>12.02</v>
      </c>
      <c r="K83" s="48">
        <f t="shared" si="3"/>
        <v>108.22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2.35</v>
      </c>
      <c r="I84" s="51">
        <f t="shared" si="2"/>
        <v>36.276628589070697</v>
      </c>
      <c r="J84" s="51">
        <v>12.02</v>
      </c>
      <c r="K84" s="48">
        <f t="shared" si="3"/>
        <v>218.02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4.38</v>
      </c>
      <c r="I85" s="51">
        <f t="shared" si="2"/>
        <v>28.838556755333158</v>
      </c>
      <c r="J85" s="51">
        <v>12.02</v>
      </c>
      <c r="K85" s="48">
        <f t="shared" si="3"/>
        <v>173.32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3.94</v>
      </c>
      <c r="I86" s="51">
        <f t="shared" si="2"/>
        <v>25.506570855182236</v>
      </c>
      <c r="J86" s="51">
        <v>12.02</v>
      </c>
      <c r="K86" s="48">
        <f t="shared" si="3"/>
        <v>153.29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1.37</v>
      </c>
      <c r="I87" s="51">
        <f t="shared" si="2"/>
        <v>34.639696586599243</v>
      </c>
      <c r="J87" s="51">
        <v>12.02</v>
      </c>
      <c r="K87" s="48">
        <f t="shared" si="3"/>
        <v>208.18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20.049893545029377</v>
      </c>
      <c r="J89" s="32">
        <f>AVERAGE(J40:J87)</f>
        <v>12.019999999999991</v>
      </c>
      <c r="K89" s="32">
        <f>AVERAGE(K40:K87)</f>
        <v>120.50020833333336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18.54</v>
      </c>
      <c r="I91" s="48">
        <f>H91/E91*1000</f>
        <v>25.062859923756996</v>
      </c>
      <c r="J91" s="48">
        <v>12.02</v>
      </c>
      <c r="K91" s="48">
        <f t="shared" ref="K91:K99" si="5">ROUND(I91*J91*50/100,2)</f>
        <v>150.63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9.0500000000000007</v>
      </c>
      <c r="I92" s="48">
        <f t="shared" ref="I92:I99" si="6">H92/E92*1000</f>
        <v>52.936359382311657</v>
      </c>
      <c r="J92" s="48">
        <v>12.02</v>
      </c>
      <c r="K92" s="48">
        <f t="shared" si="5"/>
        <v>318.14999999999998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15.36</v>
      </c>
      <c r="I93" s="48">
        <f t="shared" si="6"/>
        <v>47.997000187488283</v>
      </c>
      <c r="J93" s="48">
        <v>12.02</v>
      </c>
      <c r="K93" s="48">
        <f t="shared" si="5"/>
        <v>288.45999999999998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15.83</v>
      </c>
      <c r="I94" s="48">
        <f t="shared" si="6"/>
        <v>28.464055813284425</v>
      </c>
      <c r="J94" s="48">
        <v>12.02</v>
      </c>
      <c r="K94" s="48">
        <f t="shared" si="5"/>
        <v>171.07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8.43</v>
      </c>
      <c r="I95" s="48">
        <f t="shared" si="6"/>
        <v>37.518358627442254</v>
      </c>
      <c r="J95" s="48">
        <v>12.02</v>
      </c>
      <c r="K95" s="48">
        <f t="shared" si="5"/>
        <v>225.49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12.09</v>
      </c>
      <c r="I96" s="48">
        <f t="shared" si="6"/>
        <v>13.609500759835649</v>
      </c>
      <c r="J96" s="48">
        <v>12.02</v>
      </c>
      <c r="K96" s="48">
        <f t="shared" si="5"/>
        <v>81.790000000000006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6.93</v>
      </c>
      <c r="I97" s="48">
        <f t="shared" si="6"/>
        <v>38.003838771593095</v>
      </c>
      <c r="J97" s="48">
        <v>12.02</v>
      </c>
      <c r="K97" s="48">
        <f t="shared" si="5"/>
        <v>228.4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6.54</v>
      </c>
      <c r="I98" s="48">
        <f t="shared" si="6"/>
        <v>32.795105806839835</v>
      </c>
      <c r="J98" s="48">
        <v>12.02</v>
      </c>
      <c r="K98" s="48">
        <f t="shared" si="5"/>
        <v>197.1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15.56</v>
      </c>
      <c r="I99" s="48">
        <f t="shared" si="6"/>
        <v>22.277582109211693</v>
      </c>
      <c r="J99" s="48">
        <v>12.02</v>
      </c>
      <c r="K99" s="48">
        <f t="shared" si="5"/>
        <v>133.88999999999999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33.184962375751539</v>
      </c>
      <c r="J101" s="32">
        <f>AVERAGE(J91:J99)</f>
        <v>12.019999999999998</v>
      </c>
      <c r="K101" s="32">
        <f>AVERAGE(K91:K99)</f>
        <v>199.44222222222223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15.29</v>
      </c>
      <c r="I103" s="48">
        <f>H103/E103*1000</f>
        <v>38.071761161325661</v>
      </c>
      <c r="J103" s="48">
        <v>12.02</v>
      </c>
      <c r="K103" s="48">
        <f t="shared" ref="K103:K108" si="7">ROUND(I103*J103*50/100,2)</f>
        <v>228.81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11.53</v>
      </c>
      <c r="I104" s="48">
        <f t="shared" ref="I104:I108" si="8">H104/E104*1000</f>
        <v>28.961844716284443</v>
      </c>
      <c r="J104" s="48">
        <v>12.02</v>
      </c>
      <c r="K104" s="48">
        <f t="shared" si="7"/>
        <v>174.06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28.68</v>
      </c>
      <c r="I105" s="48">
        <f t="shared" si="8"/>
        <v>26.530989824236819</v>
      </c>
      <c r="J105" s="48">
        <v>12.02</v>
      </c>
      <c r="K105" s="48">
        <f t="shared" si="7"/>
        <v>159.44999999999999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14.35</v>
      </c>
      <c r="I106" s="48">
        <f t="shared" si="8"/>
        <v>21.344320328419926</v>
      </c>
      <c r="J106" s="48">
        <v>12.02</v>
      </c>
      <c r="K106" s="48">
        <f t="shared" si="7"/>
        <v>128.28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47.75</v>
      </c>
      <c r="I107" s="48">
        <f t="shared" si="8"/>
        <v>16.181010440564016</v>
      </c>
      <c r="J107" s="48">
        <v>12.02</v>
      </c>
      <c r="K107" s="48">
        <f t="shared" si="7"/>
        <v>97.25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45.02</v>
      </c>
      <c r="I108" s="48">
        <f t="shared" si="8"/>
        <v>20.196129449025189</v>
      </c>
      <c r="J108" s="48">
        <v>12.02</v>
      </c>
      <c r="K108" s="48">
        <f t="shared" si="7"/>
        <v>121.38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25.214342653309341</v>
      </c>
      <c r="J110" s="32">
        <f>AVERAGE(J103:J108)</f>
        <v>12.019999999999998</v>
      </c>
      <c r="K110" s="41">
        <f>AVERAGE(K103:K108)</f>
        <v>151.53833333333333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16">
        <v>5.56</v>
      </c>
      <c r="I112" s="48">
        <f>H112/E112*1000</f>
        <v>16.596024117963104</v>
      </c>
      <c r="J112" s="48">
        <v>12.02</v>
      </c>
      <c r="K112" s="48">
        <f t="shared" ref="K112:K120" si="9">ROUND(I112*J112*50/100,2)</f>
        <v>99.74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16">
        <v>4.99</v>
      </c>
      <c r="I113" s="48">
        <f t="shared" ref="I113:I120" si="10">H113/E113*1000</f>
        <v>26.043841336116913</v>
      </c>
      <c r="J113" s="48">
        <v>12.02</v>
      </c>
      <c r="K113" s="48">
        <f t="shared" si="9"/>
        <v>156.52000000000001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17.05</v>
      </c>
      <c r="I114" s="48">
        <f t="shared" si="10"/>
        <v>29.488066413005878</v>
      </c>
      <c r="J114" s="48">
        <v>12.02</v>
      </c>
      <c r="K114" s="48">
        <f t="shared" si="9"/>
        <v>177.22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1.51</v>
      </c>
      <c r="I115" s="48">
        <f t="shared" si="10"/>
        <v>28.399473387248445</v>
      </c>
      <c r="J115" s="48">
        <v>12.02</v>
      </c>
      <c r="K115" s="48">
        <f t="shared" si="9"/>
        <v>170.68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16">
        <v>4.01</v>
      </c>
      <c r="I116" s="48">
        <f t="shared" si="10"/>
        <v>22.882903446701665</v>
      </c>
      <c r="J116" s="48">
        <v>12.02</v>
      </c>
      <c r="K116" s="48">
        <f t="shared" si="9"/>
        <v>137.53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16">
        <v>2.33</v>
      </c>
      <c r="I117" s="48">
        <f t="shared" si="10"/>
        <v>22.01852201852202</v>
      </c>
      <c r="J117" s="48">
        <v>12.02</v>
      </c>
      <c r="K117" s="48">
        <f t="shared" si="9"/>
        <v>132.33000000000001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7.55</v>
      </c>
      <c r="I118" s="48">
        <f t="shared" si="10"/>
        <v>21.580677433185649</v>
      </c>
      <c r="J118" s="48">
        <v>12.02</v>
      </c>
      <c r="K118" s="48">
        <f t="shared" si="9"/>
        <v>129.69999999999999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16">
        <v>5.28</v>
      </c>
      <c r="I119" s="48">
        <f t="shared" si="10"/>
        <v>23.221039669276102</v>
      </c>
      <c r="J119" s="48">
        <v>12.02</v>
      </c>
      <c r="K119" s="48">
        <f t="shared" si="9"/>
        <v>139.56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1.1200000000000001</v>
      </c>
      <c r="I120" s="48">
        <f t="shared" si="10"/>
        <v>28.411973617453071</v>
      </c>
      <c r="J120" s="48">
        <v>12.02</v>
      </c>
      <c r="K120" s="48">
        <f t="shared" si="9"/>
        <v>170.76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24.293613493274762</v>
      </c>
      <c r="J122" s="32">
        <f>AVERAGE(J112:J120)</f>
        <v>12.019999999999998</v>
      </c>
      <c r="K122" s="32">
        <f>AVERAGE(K112:K120)</f>
        <v>146.00444444444443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45.33</v>
      </c>
      <c r="I124" s="53">
        <f>H124/E124*1000</f>
        <v>13.757207890743551</v>
      </c>
      <c r="J124" s="53">
        <v>16.129300000000001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15</v>
      </c>
      <c r="I125" s="53">
        <f t="shared" ref="I125:I162" si="11">H125/E125*1000</f>
        <v>32.632105641003328</v>
      </c>
      <c r="J125" s="53">
        <v>16.129300000000001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38.270000000000003</v>
      </c>
      <c r="I126" s="53">
        <f t="shared" si="11"/>
        <v>35.36968576709797</v>
      </c>
      <c r="J126" s="53">
        <v>16.129300000000001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12</v>
      </c>
      <c r="I127" s="53">
        <f t="shared" si="11"/>
        <v>34.582132564841501</v>
      </c>
      <c r="J127" s="53">
        <v>16.129300000000001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66.625</v>
      </c>
      <c r="I128" s="53">
        <f t="shared" si="11"/>
        <v>22.134551495016609</v>
      </c>
      <c r="J128" s="53">
        <v>16.129300000000001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46</v>
      </c>
      <c r="I129" s="53">
        <f t="shared" si="11"/>
        <v>18.762032172806471</v>
      </c>
      <c r="J129" s="53">
        <v>16.129300000000001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8.4672999999999998</v>
      </c>
      <c r="I130" s="53">
        <f t="shared" si="11"/>
        <v>16.287654368483821</v>
      </c>
      <c r="J130" s="53">
        <v>16.129300000000001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</v>
      </c>
      <c r="I131" s="53">
        <f t="shared" si="11"/>
        <v>21.823664788508847</v>
      </c>
      <c r="J131" s="53">
        <v>16.129300000000001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92.96</v>
      </c>
      <c r="I132" s="53">
        <f t="shared" si="11"/>
        <v>15.87431693989071</v>
      </c>
      <c r="J132" s="53">
        <v>16.129300000000001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23</v>
      </c>
      <c r="I133" s="53">
        <f t="shared" si="11"/>
        <v>24.008350730688935</v>
      </c>
      <c r="J133" s="53">
        <v>16.129300000000001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59.030999999999999</v>
      </c>
      <c r="I134" s="53">
        <f t="shared" si="11"/>
        <v>12.011353925039677</v>
      </c>
      <c r="J134" s="53">
        <v>16.129300000000001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41.295999999999999</v>
      </c>
      <c r="I135" s="53">
        <f t="shared" si="11"/>
        <v>39.5177033492823</v>
      </c>
      <c r="J135" s="53">
        <v>16.129300000000001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48</v>
      </c>
      <c r="I136" s="53">
        <f t="shared" si="11"/>
        <v>17.685681230333891</v>
      </c>
      <c r="J136" s="53">
        <v>16.129300000000001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36.368000000000002</v>
      </c>
      <c r="I137" s="53">
        <f t="shared" si="11"/>
        <v>19.44812834224599</v>
      </c>
      <c r="J137" s="53">
        <v>16.129300000000001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43.96</v>
      </c>
      <c r="I138" s="53">
        <f t="shared" si="11"/>
        <v>23.445333333333334</v>
      </c>
      <c r="J138" s="53">
        <v>16.129300000000001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17.707000000000001</v>
      </c>
      <c r="I139" s="53">
        <f t="shared" si="11"/>
        <v>17.212150668286753</v>
      </c>
      <c r="J139" s="53">
        <v>16.129300000000001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10</v>
      </c>
      <c r="I140" s="53">
        <f t="shared" si="11"/>
        <v>17.788846393311395</v>
      </c>
      <c r="J140" s="53">
        <v>16.129300000000001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80</v>
      </c>
      <c r="I141" s="53">
        <f t="shared" si="11"/>
        <v>13.774104683195592</v>
      </c>
      <c r="J141" s="53">
        <v>16.129300000000001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111.9329</v>
      </c>
      <c r="I142" s="53">
        <f t="shared" si="11"/>
        <v>23.674471235194584</v>
      </c>
      <c r="J142" s="53">
        <v>16.129300000000001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22.286000000000001</v>
      </c>
      <c r="I143" s="53">
        <f t="shared" si="11"/>
        <v>15.027646662171275</v>
      </c>
      <c r="J143" s="53">
        <v>16.129300000000001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23</v>
      </c>
      <c r="I144" s="53">
        <f t="shared" si="11"/>
        <v>16.727637693913323</v>
      </c>
      <c r="J144" s="53">
        <v>16.129300000000001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60</v>
      </c>
      <c r="I145" s="53">
        <f t="shared" si="11"/>
        <v>16.852086428733934</v>
      </c>
      <c r="J145" s="53">
        <v>16.129300000000001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28.774999999999999</v>
      </c>
      <c r="I146" s="53">
        <f t="shared" si="11"/>
        <v>15.689749182115593</v>
      </c>
      <c r="J146" s="53">
        <v>16.129300000000001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69.328999999999994</v>
      </c>
      <c r="I147" s="53">
        <f t="shared" si="11"/>
        <v>9.2562082777036032</v>
      </c>
      <c r="J147" s="53">
        <v>16.129300000000001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12.4</v>
      </c>
      <c r="I148" s="53">
        <f t="shared" si="11"/>
        <v>36.68639053254438</v>
      </c>
      <c r="J148" s="53">
        <v>16.129300000000001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6.5780000000000003</v>
      </c>
      <c r="I149" s="53">
        <f t="shared" si="11"/>
        <v>32.559520863238134</v>
      </c>
      <c r="J149" s="53">
        <v>16.129300000000001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37.411999999999999</v>
      </c>
      <c r="I150" s="53">
        <f t="shared" si="11"/>
        <v>15.499212859391829</v>
      </c>
      <c r="J150" s="53">
        <v>16.129300000000001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18.216999999999999</v>
      </c>
      <c r="I151" s="53">
        <f t="shared" si="11"/>
        <v>20.924409322199377</v>
      </c>
      <c r="J151" s="53">
        <v>16.129300000000001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37.192999999999998</v>
      </c>
      <c r="I152" s="53">
        <f t="shared" si="11"/>
        <v>25.079568442346595</v>
      </c>
      <c r="J152" s="53">
        <v>16.129300000000001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18.777000000000001</v>
      </c>
      <c r="I153" s="53">
        <f t="shared" si="11"/>
        <v>28.601675552170605</v>
      </c>
      <c r="J153" s="53">
        <v>16.129300000000001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51.552999999999997</v>
      </c>
      <c r="I154" s="53">
        <f t="shared" si="11"/>
        <v>15.547352580167498</v>
      </c>
      <c r="J154" s="53">
        <v>16.129300000000001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6.9953000000000003</v>
      </c>
      <c r="I155" s="53">
        <f t="shared" si="11"/>
        <v>17.488250000000001</v>
      </c>
      <c r="J155" s="53">
        <v>16.129300000000001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16.129300000000001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50.003999999999998</v>
      </c>
      <c r="I157" s="53">
        <f t="shared" si="11"/>
        <v>26.783074450990895</v>
      </c>
      <c r="J157" s="53">
        <v>16.129300000000001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5.798</v>
      </c>
      <c r="I158" s="53">
        <f t="shared" si="11"/>
        <v>26.354545454545452</v>
      </c>
      <c r="J158" s="53">
        <v>16.129300000000001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14</v>
      </c>
      <c r="I159" s="53">
        <f t="shared" si="11"/>
        <v>18.198362147406737</v>
      </c>
      <c r="J159" s="53">
        <v>16.129300000000001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25</v>
      </c>
      <c r="I160" s="53">
        <f t="shared" si="11"/>
        <v>23.860198325968486</v>
      </c>
      <c r="J160" s="53">
        <v>16.129300000000001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3.6</v>
      </c>
      <c r="I161" s="53">
        <f t="shared" si="11"/>
        <v>21.386562110140794</v>
      </c>
      <c r="J161" s="53">
        <v>16.129300000000001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43</v>
      </c>
      <c r="I162" s="53">
        <f t="shared" si="11"/>
        <v>20.074790265127291</v>
      </c>
      <c r="J162" s="53">
        <v>16.129300000000001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15.433999999999999</v>
      </c>
      <c r="I163" s="53">
        <f>H163/E163*1000</f>
        <v>14.064151631128119</v>
      </c>
      <c r="J163" s="53">
        <v>16.129300000000001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20.911271707532727</v>
      </c>
      <c r="J165" s="40">
        <f>AVERAGE(J124:J163)</f>
        <v>16.129300000000011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20.957000000000001</v>
      </c>
      <c r="I167" s="53">
        <f>H167/E167*1000</f>
        <v>39.186611817501877</v>
      </c>
      <c r="J167" s="53">
        <v>16.129300000000001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9.8960000000000008</v>
      </c>
      <c r="I168" s="53">
        <f t="shared" ref="I168:I169" si="13">H168/E168*1000</f>
        <v>30.258370279773736</v>
      </c>
      <c r="J168" s="53">
        <v>16.129300000000001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3.58</v>
      </c>
      <c r="I169" s="53">
        <f t="shared" si="13"/>
        <v>6.3512338779782507</v>
      </c>
      <c r="J169" s="53">
        <v>16.129300000000001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25.265405325084618</v>
      </c>
      <c r="J171" s="55">
        <f>AVERAGE(J167:J169)</f>
        <v>16.129300000000001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39"/>
    <mergeCell ref="C3:C4"/>
    <mergeCell ref="D3:D4"/>
    <mergeCell ref="C37:H39"/>
    <mergeCell ref="B40:B90"/>
    <mergeCell ref="C88:H90"/>
  </mergeCells>
  <pageMargins left="0.7" right="0.7" top="0.75" bottom="0.75" header="0.3" footer="0.3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39CF-17A5-4340-8FF5-F0CAF426758C}">
  <dimension ref="A1:K171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21.88</v>
      </c>
      <c r="I5" s="50">
        <f>H5/E5*1000</f>
        <v>9.8024721225398608</v>
      </c>
      <c r="J5" s="50">
        <v>10.98</v>
      </c>
      <c r="K5" s="50">
        <f>ROUND(I5*J5*50/100,2)</f>
        <v>53.82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10.36</v>
      </c>
      <c r="I6" s="50">
        <f t="shared" ref="I6:I36" si="0">H6/E6*1000</f>
        <v>10.035939513121313</v>
      </c>
      <c r="J6" s="50">
        <v>10.98</v>
      </c>
      <c r="K6" s="50">
        <f t="shared" ref="K6:K36" si="1">ROUND(I6*J6*50/100,2)</f>
        <v>55.1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10.82</v>
      </c>
      <c r="I7" s="50">
        <f t="shared" si="0"/>
        <v>11.543796009815429</v>
      </c>
      <c r="J7" s="50">
        <v>10.98</v>
      </c>
      <c r="K7" s="50">
        <f t="shared" si="1"/>
        <v>63.38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20.92</v>
      </c>
      <c r="I8" s="50">
        <f t="shared" si="0"/>
        <v>9.4431178539025105</v>
      </c>
      <c r="J8" s="50">
        <v>10.98</v>
      </c>
      <c r="K8" s="50">
        <f t="shared" si="1"/>
        <v>51.84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9.5399999999999991</v>
      </c>
      <c r="I9" s="50">
        <f t="shared" si="0"/>
        <v>9.1500258962997076</v>
      </c>
      <c r="J9" s="50">
        <v>10.98</v>
      </c>
      <c r="K9" s="50">
        <f t="shared" si="1"/>
        <v>50.23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25.07</v>
      </c>
      <c r="I10" s="50">
        <f t="shared" si="0"/>
        <v>11.0673088383961</v>
      </c>
      <c r="J10" s="50">
        <v>10.98</v>
      </c>
      <c r="K10" s="50">
        <f t="shared" si="1"/>
        <v>60.76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7.92</v>
      </c>
      <c r="I11" s="50">
        <f t="shared" si="0"/>
        <v>7.5267999695886871</v>
      </c>
      <c r="J11" s="50">
        <v>10.98</v>
      </c>
      <c r="K11" s="50">
        <f t="shared" si="1"/>
        <v>41.32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18.95</v>
      </c>
      <c r="I12" s="50">
        <f t="shared" si="0"/>
        <v>8.2976468836753092</v>
      </c>
      <c r="J12" s="50">
        <v>10.98</v>
      </c>
      <c r="K12" s="50">
        <f t="shared" si="1"/>
        <v>45.55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4.67</v>
      </c>
      <c r="I13" s="50">
        <f t="shared" si="0"/>
        <v>14.894906388543362</v>
      </c>
      <c r="J13" s="50">
        <v>10.98</v>
      </c>
      <c r="K13" s="50">
        <f t="shared" si="1"/>
        <v>81.77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15.99</v>
      </c>
      <c r="I14" s="50">
        <f t="shared" si="0"/>
        <v>7.8613955820825074</v>
      </c>
      <c r="J14" s="50">
        <v>10.98</v>
      </c>
      <c r="K14" s="50">
        <f t="shared" si="1"/>
        <v>43.16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11">
        <v>13.67</v>
      </c>
      <c r="I15" s="50">
        <f t="shared" si="0"/>
        <v>7.8332273240388961</v>
      </c>
      <c r="J15" s="50">
        <v>10.98</v>
      </c>
      <c r="K15" s="50">
        <f t="shared" si="1"/>
        <v>43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7.81</v>
      </c>
      <c r="I16" s="50">
        <f t="shared" si="0"/>
        <v>9.4546334967616961</v>
      </c>
      <c r="J16" s="50">
        <v>10.98</v>
      </c>
      <c r="K16" s="50">
        <f t="shared" si="1"/>
        <v>51.91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6.92</v>
      </c>
      <c r="I17" s="50">
        <f t="shared" si="0"/>
        <v>10.156158271691911</v>
      </c>
      <c r="J17" s="50">
        <v>10.98</v>
      </c>
      <c r="K17" s="50">
        <f t="shared" si="1"/>
        <v>55.76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8.7100000000000009</v>
      </c>
      <c r="I18" s="50">
        <f t="shared" si="0"/>
        <v>8.8764331210191099</v>
      </c>
      <c r="J18" s="50">
        <v>10.98</v>
      </c>
      <c r="K18" s="50">
        <f t="shared" si="1"/>
        <v>48.73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10.28</v>
      </c>
      <c r="I19" s="50">
        <f t="shared" si="0"/>
        <v>9.5604783959228463</v>
      </c>
      <c r="J19" s="50">
        <v>10.98</v>
      </c>
      <c r="K19" s="50">
        <f t="shared" si="1"/>
        <v>52.49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11.01</v>
      </c>
      <c r="I20" s="50">
        <f t="shared" si="0"/>
        <v>10.423076558964699</v>
      </c>
      <c r="J20" s="50">
        <v>10.98</v>
      </c>
      <c r="K20" s="50">
        <f t="shared" si="1"/>
        <v>57.22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3.47</v>
      </c>
      <c r="I21" s="50">
        <f t="shared" si="0"/>
        <v>9.6223171205146691</v>
      </c>
      <c r="J21" s="50">
        <v>10.98</v>
      </c>
      <c r="K21" s="50">
        <f t="shared" si="1"/>
        <v>52.83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9.36</v>
      </c>
      <c r="I22" s="50">
        <f t="shared" si="0"/>
        <v>9.9119992375385202</v>
      </c>
      <c r="J22" s="50">
        <v>10.98</v>
      </c>
      <c r="K22" s="50">
        <f t="shared" si="1"/>
        <v>54.42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9.3699999999999992</v>
      </c>
      <c r="I23" s="50">
        <f t="shared" si="0"/>
        <v>10.288336956760435</v>
      </c>
      <c r="J23" s="50">
        <v>10.98</v>
      </c>
      <c r="K23" s="50">
        <f t="shared" si="1"/>
        <v>56.48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6.98</v>
      </c>
      <c r="I24" s="50">
        <f t="shared" si="0"/>
        <v>7.3233939419374474</v>
      </c>
      <c r="J24" s="50">
        <v>10.98</v>
      </c>
      <c r="K24" s="50">
        <f t="shared" si="1"/>
        <v>40.21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18.18</v>
      </c>
      <c r="I25" s="50">
        <f t="shared" si="0"/>
        <v>10.597493442145147</v>
      </c>
      <c r="J25" s="50">
        <v>10.98</v>
      </c>
      <c r="K25" s="50">
        <f t="shared" si="1"/>
        <v>58.18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12.89</v>
      </c>
      <c r="I26" s="50">
        <f t="shared" si="0"/>
        <v>8.498097981948959</v>
      </c>
      <c r="J26" s="50">
        <v>10.98</v>
      </c>
      <c r="K26" s="50">
        <f t="shared" si="1"/>
        <v>46.65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13.57</v>
      </c>
      <c r="I27" s="50">
        <f t="shared" si="0"/>
        <v>8.4953735585410755</v>
      </c>
      <c r="J27" s="50">
        <v>10.98</v>
      </c>
      <c r="K27" s="50">
        <f t="shared" si="1"/>
        <v>46.64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22.17</v>
      </c>
      <c r="I28" s="50">
        <f t="shared" si="0"/>
        <v>9.6527281910169105</v>
      </c>
      <c r="J28" s="50">
        <v>10.98</v>
      </c>
      <c r="K28" s="50">
        <f t="shared" si="1"/>
        <v>52.99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2567.15</v>
      </c>
      <c r="F29" s="57">
        <v>50</v>
      </c>
      <c r="G29" s="57">
        <v>1975</v>
      </c>
      <c r="H29" s="11">
        <v>25.55</v>
      </c>
      <c r="I29" s="50">
        <f t="shared" si="0"/>
        <v>9.9526712502191135</v>
      </c>
      <c r="J29" s="50">
        <v>10.98</v>
      </c>
      <c r="K29" s="50">
        <f t="shared" si="1"/>
        <v>54.64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5.38</v>
      </c>
      <c r="I30" s="50">
        <f t="shared" si="0"/>
        <v>10.478546247784509</v>
      </c>
      <c r="J30" s="50">
        <v>10.98</v>
      </c>
      <c r="K30" s="50">
        <f t="shared" si="1"/>
        <v>57.53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16.64</v>
      </c>
      <c r="I31" s="50">
        <f t="shared" si="0"/>
        <v>11.070896316797956</v>
      </c>
      <c r="J31" s="50">
        <v>10.98</v>
      </c>
      <c r="K31" s="50">
        <f t="shared" si="1"/>
        <v>60.78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8.73</v>
      </c>
      <c r="I32" s="50">
        <f t="shared" si="0"/>
        <v>13.476381599259032</v>
      </c>
      <c r="J32" s="50">
        <v>10.98</v>
      </c>
      <c r="K32" s="50">
        <f t="shared" si="1"/>
        <v>73.989999999999995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9.9700000000000006</v>
      </c>
      <c r="I33" s="50">
        <f t="shared" si="0"/>
        <v>12.050377103074842</v>
      </c>
      <c r="J33" s="50">
        <v>10.98</v>
      </c>
      <c r="K33" s="50">
        <f t="shared" si="1"/>
        <v>66.16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7.88</v>
      </c>
      <c r="I34" s="50">
        <f t="shared" si="0"/>
        <v>8.7608120427812253</v>
      </c>
      <c r="J34" s="50">
        <v>10.98</v>
      </c>
      <c r="K34" s="50">
        <f t="shared" si="1"/>
        <v>48.1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8.35</v>
      </c>
      <c r="I35" s="50">
        <f t="shared" si="0"/>
        <v>8.8032809353617782</v>
      </c>
      <c r="J35" s="50">
        <v>10.98</v>
      </c>
      <c r="K35" s="50">
        <f t="shared" si="1"/>
        <v>48.33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4.33</v>
      </c>
      <c r="I36" s="50">
        <f t="shared" si="0"/>
        <v>15.940801826013328</v>
      </c>
      <c r="J36" s="50">
        <v>10.98</v>
      </c>
      <c r="K36" s="50">
        <f t="shared" si="1"/>
        <v>87.52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9.6441682367219528</v>
      </c>
      <c r="J38" s="36">
        <f>AVERAGE(J5:J30)</f>
        <v>10.979999999999999</v>
      </c>
      <c r="K38" s="36">
        <f>AVERAGE(K5:K30)</f>
        <v>52.946538461538474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21.96</v>
      </c>
      <c r="I40" s="51">
        <f>H40/E40*1000</f>
        <v>13.934805921657963</v>
      </c>
      <c r="J40" s="51">
        <v>10.98</v>
      </c>
      <c r="K40" s="48">
        <f>ROUND(I40*J40*50/100,2)</f>
        <v>76.5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12.44</v>
      </c>
      <c r="I41" s="51">
        <f t="shared" ref="I41:I87" si="2">H41/E41*1000</f>
        <v>12.04994333426969</v>
      </c>
      <c r="J41" s="51">
        <v>10.98</v>
      </c>
      <c r="K41" s="48">
        <f t="shared" ref="K41:K87" si="3">ROUND(I41*J41*50/100,2)</f>
        <v>66.150000000000006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21.347999999999999</v>
      </c>
      <c r="I42" s="51">
        <f t="shared" si="2"/>
        <v>13.39919534530482</v>
      </c>
      <c r="J42" s="51">
        <v>10.98</v>
      </c>
      <c r="K42" s="48">
        <f t="shared" si="3"/>
        <v>73.56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17.63</v>
      </c>
      <c r="I43" s="51">
        <f t="shared" si="2"/>
        <v>14.563748409800583</v>
      </c>
      <c r="J43" s="51">
        <v>10.98</v>
      </c>
      <c r="K43" s="48">
        <f t="shared" si="3"/>
        <v>79.95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15.59</v>
      </c>
      <c r="I44" s="51">
        <f t="shared" si="2"/>
        <v>14.796465552423525</v>
      </c>
      <c r="J44" s="51">
        <v>10.98</v>
      </c>
      <c r="K44" s="48">
        <f t="shared" si="3"/>
        <v>81.23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23.66</v>
      </c>
      <c r="I45" s="51">
        <f t="shared" si="2"/>
        <v>9.544748572926963</v>
      </c>
      <c r="J45" s="51">
        <v>10.98</v>
      </c>
      <c r="K45" s="48">
        <f t="shared" si="3"/>
        <v>52.4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2</v>
      </c>
      <c r="G46" s="2">
        <v>1970</v>
      </c>
      <c r="H46" s="51">
        <v>1.73</v>
      </c>
      <c r="I46" s="51">
        <f t="shared" si="2"/>
        <v>16.360885190088897</v>
      </c>
      <c r="J46" s="51">
        <v>10.98</v>
      </c>
      <c r="K46" s="48">
        <f t="shared" si="3"/>
        <v>89.82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9.85</v>
      </c>
      <c r="I47" s="51">
        <f t="shared" si="2"/>
        <v>8.652190717121675</v>
      </c>
      <c r="J47" s="51">
        <v>10.98</v>
      </c>
      <c r="K47" s="48">
        <f t="shared" si="3"/>
        <v>47.5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13.31</v>
      </c>
      <c r="I48" s="51">
        <f t="shared" si="2"/>
        <v>12.88617374551017</v>
      </c>
      <c r="J48" s="51">
        <v>10.98</v>
      </c>
      <c r="K48" s="48">
        <f t="shared" si="3"/>
        <v>70.75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1600.68</v>
      </c>
      <c r="F49" s="2">
        <v>31</v>
      </c>
      <c r="G49" s="2">
        <v>1989</v>
      </c>
      <c r="H49" s="51">
        <v>22.56</v>
      </c>
      <c r="I49" s="51">
        <f t="shared" si="2"/>
        <v>14.094010045730563</v>
      </c>
      <c r="J49" s="51">
        <v>10.98</v>
      </c>
      <c r="K49" s="48">
        <f t="shared" si="3"/>
        <v>77.38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20.239999999999998</v>
      </c>
      <c r="I50" s="51">
        <f t="shared" si="2"/>
        <v>21.163578568739805</v>
      </c>
      <c r="J50" s="51">
        <v>10.98</v>
      </c>
      <c r="K50" s="48">
        <f t="shared" si="3"/>
        <v>116.19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19.239999999999998</v>
      </c>
      <c r="I51" s="51">
        <f t="shared" si="2"/>
        <v>12.031316441131594</v>
      </c>
      <c r="J51" s="51">
        <v>10.98</v>
      </c>
      <c r="K51" s="48">
        <f t="shared" si="3"/>
        <v>66.05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15.17</v>
      </c>
      <c r="I52" s="51">
        <f t="shared" si="2"/>
        <v>9.4500059179338329</v>
      </c>
      <c r="J52" s="51">
        <v>10.98</v>
      </c>
      <c r="K52" s="48">
        <f t="shared" si="3"/>
        <v>51.88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24.52</v>
      </c>
      <c r="I53" s="51">
        <f t="shared" si="2"/>
        <v>15.358212133739212</v>
      </c>
      <c r="J53" s="51">
        <v>10.98</v>
      </c>
      <c r="K53" s="48">
        <f t="shared" si="3"/>
        <v>84.32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20.82</v>
      </c>
      <c r="I54" s="51">
        <f t="shared" si="2"/>
        <v>12.892199661904851</v>
      </c>
      <c r="J54" s="51">
        <v>10.98</v>
      </c>
      <c r="K54" s="48">
        <f t="shared" si="3"/>
        <v>70.78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24.218</v>
      </c>
      <c r="I55" s="51">
        <f t="shared" si="2"/>
        <v>14.995851341812283</v>
      </c>
      <c r="J55" s="51">
        <v>10.98</v>
      </c>
      <c r="K55" s="48">
        <f t="shared" si="3"/>
        <v>82.33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23.02</v>
      </c>
      <c r="I56" s="51">
        <f t="shared" si="2"/>
        <v>15.132789902708389</v>
      </c>
      <c r="J56" s="51">
        <v>10.98</v>
      </c>
      <c r="K56" s="48">
        <f t="shared" si="3"/>
        <v>83.08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20.38</v>
      </c>
      <c r="I57" s="51">
        <f t="shared" si="2"/>
        <v>12.70193458316713</v>
      </c>
      <c r="J57" s="51">
        <v>10.98</v>
      </c>
      <c r="K57" s="48">
        <f t="shared" si="3"/>
        <v>69.73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1085.81</v>
      </c>
      <c r="F58" s="2">
        <v>20</v>
      </c>
      <c r="G58" s="2">
        <v>1991</v>
      </c>
      <c r="H58" s="51">
        <v>17</v>
      </c>
      <c r="I58" s="51">
        <f t="shared" si="2"/>
        <v>15.65651449148562</v>
      </c>
      <c r="J58" s="51">
        <v>10.98</v>
      </c>
      <c r="K58" s="48">
        <f t="shared" si="3"/>
        <v>85.95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1565.55</v>
      </c>
      <c r="F59" s="2">
        <v>30</v>
      </c>
      <c r="G59" s="2">
        <v>1992</v>
      </c>
      <c r="H59" s="51">
        <v>19.87</v>
      </c>
      <c r="I59" s="51">
        <f t="shared" si="2"/>
        <v>12.692025166874261</v>
      </c>
      <c r="J59" s="51">
        <v>10.98</v>
      </c>
      <c r="K59" s="48">
        <f t="shared" si="3"/>
        <v>69.680000000000007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17.260000000000002</v>
      </c>
      <c r="I60" s="51">
        <f t="shared" si="2"/>
        <v>9.607677235482722</v>
      </c>
      <c r="J60" s="51">
        <v>10.98</v>
      </c>
      <c r="K60" s="48">
        <f t="shared" si="3"/>
        <v>52.75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31.219000000000001</v>
      </c>
      <c r="I61" s="51">
        <f t="shared" si="2"/>
        <v>13.822585287020434</v>
      </c>
      <c r="J61" s="51">
        <v>10.98</v>
      </c>
      <c r="K61" s="48">
        <f t="shared" si="3"/>
        <v>75.89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7.99</v>
      </c>
      <c r="I62" s="51">
        <f t="shared" si="2"/>
        <v>9.6383507442881609</v>
      </c>
      <c r="J62" s="51">
        <v>10.98</v>
      </c>
      <c r="K62" s="48">
        <f t="shared" si="3"/>
        <v>52.91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8.59</v>
      </c>
      <c r="I63" s="51">
        <f t="shared" si="2"/>
        <v>20.928249482275554</v>
      </c>
      <c r="J63" s="51">
        <v>10.98</v>
      </c>
      <c r="K63" s="48">
        <f t="shared" si="3"/>
        <v>114.9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7.05</v>
      </c>
      <c r="I64" s="51">
        <f t="shared" si="2"/>
        <v>20.449008005569091</v>
      </c>
      <c r="J64" s="51">
        <v>10.98</v>
      </c>
      <c r="K64" s="48">
        <f t="shared" si="3"/>
        <v>112.27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8.7100000000000009</v>
      </c>
      <c r="I65" s="51">
        <f t="shared" si="2"/>
        <v>20.31723816188477</v>
      </c>
      <c r="J65" s="51">
        <v>10.98</v>
      </c>
      <c r="K65" s="48">
        <f t="shared" si="3"/>
        <v>111.54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8.68</v>
      </c>
      <c r="I66" s="51">
        <f t="shared" si="2"/>
        <v>21.233915553598514</v>
      </c>
      <c r="J66" s="51">
        <v>10.98</v>
      </c>
      <c r="K66" s="48">
        <f t="shared" si="3"/>
        <v>116.57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9.0500000000000007</v>
      </c>
      <c r="I67" s="51">
        <f t="shared" si="2"/>
        <v>22.150427099395454</v>
      </c>
      <c r="J67" s="51">
        <v>10.98</v>
      </c>
      <c r="K67" s="48">
        <f t="shared" si="3"/>
        <v>121.61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4.5199999999999996</v>
      </c>
      <c r="I68" s="51">
        <f t="shared" si="2"/>
        <v>25.017988597996347</v>
      </c>
      <c r="J68" s="51">
        <v>10.98</v>
      </c>
      <c r="K68" s="48">
        <f t="shared" si="3"/>
        <v>137.35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8.26</v>
      </c>
      <c r="I69" s="51">
        <f t="shared" si="2"/>
        <v>26.265581277028744</v>
      </c>
      <c r="J69" s="51">
        <v>10.98</v>
      </c>
      <c r="K69" s="48">
        <f t="shared" si="3"/>
        <v>144.19999999999999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19.75</v>
      </c>
      <c r="I70" s="51">
        <f t="shared" si="2"/>
        <v>12.300850782894656</v>
      </c>
      <c r="J70" s="51">
        <v>10.98</v>
      </c>
      <c r="K70" s="48">
        <f t="shared" si="3"/>
        <v>67.53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5.84</v>
      </c>
      <c r="I71" s="51">
        <f t="shared" si="2"/>
        <v>11.216963736939151</v>
      </c>
      <c r="J71" s="51">
        <v>10.98</v>
      </c>
      <c r="K71" s="48">
        <f t="shared" si="3"/>
        <v>61.58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32.19</v>
      </c>
      <c r="I72" s="51">
        <f t="shared" si="2"/>
        <v>17.591413597687268</v>
      </c>
      <c r="J72" s="51">
        <v>10.98</v>
      </c>
      <c r="K72" s="48">
        <f t="shared" si="3"/>
        <v>96.58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34.590000000000003</v>
      </c>
      <c r="I73" s="51">
        <f t="shared" si="2"/>
        <v>15.261618287469062</v>
      </c>
      <c r="J73" s="51">
        <v>10.98</v>
      </c>
      <c r="K73" s="48">
        <f t="shared" si="3"/>
        <v>83.79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19.649999999999999</v>
      </c>
      <c r="I74" s="51">
        <f t="shared" si="2"/>
        <v>12.134048820249349</v>
      </c>
      <c r="J74" s="51">
        <v>10.98</v>
      </c>
      <c r="K74" s="48">
        <f t="shared" si="3"/>
        <v>66.62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11.593999999999999</v>
      </c>
      <c r="I75" s="51">
        <f t="shared" si="2"/>
        <v>7.4145605238923551</v>
      </c>
      <c r="J75" s="51">
        <v>10.98</v>
      </c>
      <c r="K75" s="48">
        <f t="shared" si="3"/>
        <v>40.71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23.8</v>
      </c>
      <c r="I76" s="51">
        <f t="shared" si="2"/>
        <v>15.346422929361319</v>
      </c>
      <c r="J76" s="51">
        <v>10.98</v>
      </c>
      <c r="K76" s="48">
        <f t="shared" si="3"/>
        <v>84.25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2284.13</v>
      </c>
      <c r="F77" s="2">
        <v>40</v>
      </c>
      <c r="G77" s="2">
        <v>1992</v>
      </c>
      <c r="H77" s="51">
        <v>18.649999999999999</v>
      </c>
      <c r="I77" s="51">
        <f t="shared" si="2"/>
        <v>8.1650343894611943</v>
      </c>
      <c r="J77" s="51">
        <v>10.98</v>
      </c>
      <c r="K77" s="48">
        <f t="shared" si="3"/>
        <v>44.83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3.12</v>
      </c>
      <c r="I78" s="51">
        <f t="shared" si="2"/>
        <v>15.417304936502447</v>
      </c>
      <c r="J78" s="51">
        <v>10.98</v>
      </c>
      <c r="K78" s="48">
        <f t="shared" si="3"/>
        <v>84.64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31.78</v>
      </c>
      <c r="I79" s="51">
        <f t="shared" si="2"/>
        <v>19.085482301788439</v>
      </c>
      <c r="J79" s="51">
        <v>10.98</v>
      </c>
      <c r="K79" s="48">
        <f t="shared" si="3"/>
        <v>104.78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8.3699999999999992</v>
      </c>
      <c r="I80" s="51">
        <f t="shared" si="2"/>
        <v>23.777058121697632</v>
      </c>
      <c r="J80" s="51">
        <v>10.98</v>
      </c>
      <c r="K80" s="48">
        <f t="shared" si="3"/>
        <v>130.54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21.16</v>
      </c>
      <c r="I81" s="51">
        <f t="shared" si="2"/>
        <v>15.658995041811592</v>
      </c>
      <c r="J81" s="51">
        <v>10.98</v>
      </c>
      <c r="K81" s="48">
        <f t="shared" si="3"/>
        <v>85.97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20.309999999999999</v>
      </c>
      <c r="I82" s="51">
        <f t="shared" si="2"/>
        <v>16.661334383382965</v>
      </c>
      <c r="J82" s="51">
        <v>10.98</v>
      </c>
      <c r="K82" s="48">
        <f t="shared" si="3"/>
        <v>91.47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15.89</v>
      </c>
      <c r="I83" s="51">
        <f t="shared" si="2"/>
        <v>13.743297007438159</v>
      </c>
      <c r="J83" s="51">
        <v>10.98</v>
      </c>
      <c r="K83" s="48">
        <f t="shared" si="3"/>
        <v>75.45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1.83</v>
      </c>
      <c r="I84" s="51">
        <f t="shared" si="2"/>
        <v>28.249459709786972</v>
      </c>
      <c r="J84" s="51">
        <v>10.98</v>
      </c>
      <c r="K84" s="48">
        <f t="shared" si="3"/>
        <v>155.09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3.24</v>
      </c>
      <c r="I85" s="51">
        <f t="shared" si="2"/>
        <v>21.332631024493022</v>
      </c>
      <c r="J85" s="51">
        <v>10.98</v>
      </c>
      <c r="K85" s="48">
        <f t="shared" si="3"/>
        <v>117.12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4.0199999999999996</v>
      </c>
      <c r="I86" s="51">
        <f t="shared" si="2"/>
        <v>26.024470771023495</v>
      </c>
      <c r="J86" s="51">
        <v>10.98</v>
      </c>
      <c r="K86" s="48">
        <f t="shared" si="3"/>
        <v>142.87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51">
        <v>10.98</v>
      </c>
      <c r="K87" s="48">
        <f t="shared" si="3"/>
        <v>149.91999999999999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16.00991185256289</v>
      </c>
      <c r="J89" s="32">
        <f>AVERAGE(J40:J87)</f>
        <v>10.980000000000006</v>
      </c>
      <c r="K89" s="32">
        <f>AVERAGE(K40:K87)</f>
        <v>87.894999999999982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15.38</v>
      </c>
      <c r="I91" s="48">
        <f>H91/E91*1000</f>
        <v>20.791088760916001</v>
      </c>
      <c r="J91" s="48">
        <v>10.98</v>
      </c>
      <c r="K91" s="48">
        <f t="shared" ref="K91:K99" si="5">ROUND(I91*J91*50/100,2)</f>
        <v>114.14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7.69</v>
      </c>
      <c r="I92" s="48">
        <f>H92/E92*1000</f>
        <v>44.981282171268134</v>
      </c>
      <c r="J92" s="48">
        <v>10.98</v>
      </c>
      <c r="K92" s="48">
        <f>ROUND(I92*J92*50/100,2)</f>
        <v>246.95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12.8</v>
      </c>
      <c r="I93" s="48">
        <f t="shared" ref="I93:I99" si="6">H93/E93*1000</f>
        <v>39.997500156240243</v>
      </c>
      <c r="J93" s="48">
        <v>10.98</v>
      </c>
      <c r="K93" s="48">
        <f t="shared" si="5"/>
        <v>219.59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13.16</v>
      </c>
      <c r="I94" s="48">
        <f t="shared" si="6"/>
        <v>23.663106412054518</v>
      </c>
      <c r="J94" s="48">
        <v>10.98</v>
      </c>
      <c r="K94" s="48">
        <f t="shared" si="5"/>
        <v>129.91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6.97</v>
      </c>
      <c r="I95" s="48">
        <f t="shared" si="6"/>
        <v>31.020517156971824</v>
      </c>
      <c r="J95" s="48">
        <v>10.98</v>
      </c>
      <c r="K95" s="48">
        <f t="shared" si="5"/>
        <v>170.3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11.58</v>
      </c>
      <c r="I96" s="48">
        <f t="shared" si="6"/>
        <v>13.035402712894692</v>
      </c>
      <c r="J96" s="48">
        <v>10.98</v>
      </c>
      <c r="K96" s="48">
        <f t="shared" si="5"/>
        <v>71.56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5.71</v>
      </c>
      <c r="I97" s="48">
        <f t="shared" si="6"/>
        <v>31.31340828077872</v>
      </c>
      <c r="J97" s="48">
        <v>10.98</v>
      </c>
      <c r="K97" s="48">
        <f t="shared" si="5"/>
        <v>171.91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5.34</v>
      </c>
      <c r="I98" s="48">
        <f t="shared" si="6"/>
        <v>26.777655200080236</v>
      </c>
      <c r="J98" s="48">
        <v>10.98</v>
      </c>
      <c r="K98" s="48">
        <f t="shared" si="5"/>
        <v>147.01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13.86</v>
      </c>
      <c r="I99" s="48">
        <f t="shared" si="6"/>
        <v>19.843656043295248</v>
      </c>
      <c r="J99" s="48">
        <v>10.98</v>
      </c>
      <c r="K99" s="48">
        <f t="shared" si="5"/>
        <v>108.94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27.935957432722184</v>
      </c>
      <c r="J101" s="32">
        <f>AVERAGE(J91:J99)</f>
        <v>10.980000000000002</v>
      </c>
      <c r="K101" s="32">
        <f>AVERAGE(K91:K99)</f>
        <v>153.36777777777777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12.39</v>
      </c>
      <c r="I103" s="48">
        <f>H103/E103*1000</f>
        <v>30.850825427653696</v>
      </c>
      <c r="J103" s="48">
        <v>10.98</v>
      </c>
      <c r="K103" s="48">
        <f t="shared" ref="K103:K108" si="7">ROUND(I103*J103*50/100,2)</f>
        <v>169.37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10.130000000000001</v>
      </c>
      <c r="I104" s="48">
        <f t="shared" ref="I104:I108" si="8">H104/E104*1000</f>
        <v>25.445228705634122</v>
      </c>
      <c r="J104" s="48">
        <v>10.98</v>
      </c>
      <c r="K104" s="48">
        <f t="shared" si="7"/>
        <v>139.69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23.64</v>
      </c>
      <c r="I105" s="48">
        <f t="shared" si="8"/>
        <v>21.868640148011103</v>
      </c>
      <c r="J105" s="48">
        <v>10.98</v>
      </c>
      <c r="K105" s="48">
        <f t="shared" si="7"/>
        <v>120.06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11.48</v>
      </c>
      <c r="I106" s="48">
        <f t="shared" si="8"/>
        <v>17.075456262735944</v>
      </c>
      <c r="J106" s="48">
        <v>10.98</v>
      </c>
      <c r="K106" s="48">
        <f t="shared" si="7"/>
        <v>93.74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44.17</v>
      </c>
      <c r="I107" s="48">
        <f t="shared" si="8"/>
        <v>14.967858244182462</v>
      </c>
      <c r="J107" s="48">
        <v>10.98</v>
      </c>
      <c r="K107" s="48">
        <f t="shared" si="7"/>
        <v>82.17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33.53</v>
      </c>
      <c r="I108" s="48">
        <f t="shared" si="8"/>
        <v>15.041675264900366</v>
      </c>
      <c r="J108" s="48">
        <v>10.98</v>
      </c>
      <c r="K108" s="48">
        <f t="shared" si="7"/>
        <v>82.58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20.874947342186282</v>
      </c>
      <c r="J110" s="32">
        <f>AVERAGE(J103:J108)</f>
        <v>10.980000000000002</v>
      </c>
      <c r="K110" s="41">
        <f>AVERAGE(K103:K108)</f>
        <v>114.60166666666667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16">
        <v>5.43</v>
      </c>
      <c r="I112" s="48">
        <f>H112/E112*1000</f>
        <v>16.207987582830878</v>
      </c>
      <c r="J112" s="48">
        <v>10.98</v>
      </c>
      <c r="K112" s="48">
        <f t="shared" ref="K112:K120" si="9">ROUND(I112*J112*50/100,2)</f>
        <v>88.98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16">
        <v>4.6100000000000003</v>
      </c>
      <c r="I113" s="48">
        <f t="shared" ref="I113:I120" si="10">H113/E113*1000</f>
        <v>24.060542797494783</v>
      </c>
      <c r="J113" s="48">
        <v>10.98</v>
      </c>
      <c r="K113" s="48">
        <f t="shared" si="9"/>
        <v>132.09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13.86</v>
      </c>
      <c r="I114" s="48">
        <f t="shared" si="10"/>
        <v>23.970944309927358</v>
      </c>
      <c r="J114" s="48">
        <v>10.98</v>
      </c>
      <c r="K114" s="48">
        <f t="shared" si="9"/>
        <v>131.6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2.2799999999999998</v>
      </c>
      <c r="I115" s="48">
        <f t="shared" si="10"/>
        <v>42.881324054918181</v>
      </c>
      <c r="J115" s="48">
        <v>10.98</v>
      </c>
      <c r="K115" s="48">
        <f t="shared" si="9"/>
        <v>235.42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16">
        <v>3.44</v>
      </c>
      <c r="I116" s="48">
        <f t="shared" si="10"/>
        <v>19.630221410636839</v>
      </c>
      <c r="J116" s="48">
        <v>10.98</v>
      </c>
      <c r="K116" s="48">
        <f t="shared" si="9"/>
        <v>107.77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16">
        <v>2.0699999999999998</v>
      </c>
      <c r="I117" s="48">
        <f t="shared" si="10"/>
        <v>19.561519561519564</v>
      </c>
      <c r="J117" s="48">
        <v>10.98</v>
      </c>
      <c r="K117" s="48">
        <f t="shared" si="9"/>
        <v>107.39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16">
        <v>6.9</v>
      </c>
      <c r="I118" s="48">
        <f t="shared" si="10"/>
        <v>19.722738316421324</v>
      </c>
      <c r="J118" s="48">
        <v>10.98</v>
      </c>
      <c r="K118" s="48">
        <f t="shared" si="9"/>
        <v>108.28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16">
        <v>4.72</v>
      </c>
      <c r="I119" s="48">
        <f t="shared" si="10"/>
        <v>20.7582021285953</v>
      </c>
      <c r="J119" s="48">
        <v>10.98</v>
      </c>
      <c r="K119" s="48">
        <f t="shared" si="9"/>
        <v>113.96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1.01</v>
      </c>
      <c r="I120" s="48">
        <f t="shared" si="10"/>
        <v>25.621511922881783</v>
      </c>
      <c r="J120" s="48">
        <v>10.98</v>
      </c>
      <c r="K120" s="48">
        <f t="shared" si="9"/>
        <v>140.66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23.601665787247335</v>
      </c>
      <c r="J122" s="32">
        <f>AVERAGE(J112:J120)</f>
        <v>10.980000000000002</v>
      </c>
      <c r="K122" s="32">
        <f>AVERAGE(K112:K120)</f>
        <v>129.57222222222219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39.493000000000002</v>
      </c>
      <c r="I124" s="53">
        <f>H124/E124*1000</f>
        <v>11.985735963581185</v>
      </c>
      <c r="J124" s="53">
        <v>14.4595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9.8800000000000008</v>
      </c>
      <c r="I125" s="53">
        <f t="shared" ref="I125:I162" si="11">H125/E125*1000</f>
        <v>21.493680248874192</v>
      </c>
      <c r="J125" s="53">
        <v>14.4595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46.109000000000002</v>
      </c>
      <c r="I126" s="53">
        <f t="shared" si="11"/>
        <v>42.61460258780037</v>
      </c>
      <c r="J126" s="53">
        <v>14.4595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9.0060000000000002</v>
      </c>
      <c r="I127" s="53">
        <f t="shared" si="11"/>
        <v>25.953890489913544</v>
      </c>
      <c r="J127" s="53">
        <v>14.4595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55.944000000000003</v>
      </c>
      <c r="I128" s="53">
        <f t="shared" si="11"/>
        <v>18.586046511627909</v>
      </c>
      <c r="J128" s="53">
        <v>14.4595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34.798999999999999</v>
      </c>
      <c r="I129" s="53">
        <f t="shared" si="11"/>
        <v>14.193477338728096</v>
      </c>
      <c r="J129" s="53">
        <v>14.4595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9.35</v>
      </c>
      <c r="I130" s="53">
        <f t="shared" si="11"/>
        <v>17.985611510791365</v>
      </c>
      <c r="J130" s="53">
        <v>14.4595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10.46</v>
      </c>
      <c r="I131" s="53">
        <f t="shared" si="11"/>
        <v>20.752321244345687</v>
      </c>
      <c r="J131" s="53">
        <v>14.4595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69.361999999999995</v>
      </c>
      <c r="I132" s="53">
        <f t="shared" si="11"/>
        <v>11.844603825136611</v>
      </c>
      <c r="J132" s="53">
        <v>14.4595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18.146000000000001</v>
      </c>
      <c r="I133" s="53">
        <f t="shared" si="11"/>
        <v>18.941544885177453</v>
      </c>
      <c r="J133" s="53">
        <v>14.4595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44.66</v>
      </c>
      <c r="I134" s="53">
        <f t="shared" si="11"/>
        <v>9.0872095389248351</v>
      </c>
      <c r="J134" s="53">
        <v>14.4595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52.48</v>
      </c>
      <c r="I135" s="53">
        <f t="shared" si="11"/>
        <v>50.220095693779903</v>
      </c>
      <c r="J135" s="53">
        <v>14.4595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34.383000000000003</v>
      </c>
      <c r="I136" s="53">
        <f t="shared" si="11"/>
        <v>12.668474536303545</v>
      </c>
      <c r="J136" s="53">
        <v>14.4595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28.449000000000002</v>
      </c>
      <c r="I137" s="53">
        <f t="shared" si="11"/>
        <v>15.213368983957221</v>
      </c>
      <c r="J137" s="53">
        <v>14.4595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24.606000000000002</v>
      </c>
      <c r="I138" s="53">
        <f t="shared" si="11"/>
        <v>13.123200000000001</v>
      </c>
      <c r="J138" s="53">
        <v>14.4595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23.091000000000001</v>
      </c>
      <c r="I139" s="53">
        <f t="shared" si="11"/>
        <v>22.445686512758204</v>
      </c>
      <c r="J139" s="53">
        <v>14.4595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8.1989999999999998</v>
      </c>
      <c r="I140" s="53">
        <f t="shared" si="11"/>
        <v>14.585075157876012</v>
      </c>
      <c r="J140" s="53">
        <v>14.4595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75.731999999999999</v>
      </c>
      <c r="I141" s="53">
        <f t="shared" si="11"/>
        <v>13.039256198347108</v>
      </c>
      <c r="J141" s="53">
        <v>14.4595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71.580100000000002</v>
      </c>
      <c r="I142" s="53">
        <f t="shared" si="11"/>
        <v>15.13961505922166</v>
      </c>
      <c r="J142" s="53">
        <v>14.4595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16.081</v>
      </c>
      <c r="I143" s="53">
        <f t="shared" si="11"/>
        <v>10.843560350640594</v>
      </c>
      <c r="J143" s="53">
        <v>14.4595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16.97</v>
      </c>
      <c r="I144" s="53">
        <f t="shared" si="11"/>
        <v>12.342087463726481</v>
      </c>
      <c r="J144" s="53">
        <v>14.4595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58.98</v>
      </c>
      <c r="I145" s="53">
        <f t="shared" si="11"/>
        <v>16.565600959445455</v>
      </c>
      <c r="J145" s="53">
        <v>14.4595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38.042999999999999</v>
      </c>
      <c r="I146" s="53">
        <f t="shared" si="11"/>
        <v>20.743184296619411</v>
      </c>
      <c r="J146" s="53">
        <v>14.4595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63.386000000000003</v>
      </c>
      <c r="I147" s="53">
        <f t="shared" si="11"/>
        <v>8.4627503337783718</v>
      </c>
      <c r="J147" s="53">
        <v>14.4595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13.3</v>
      </c>
      <c r="I148" s="53">
        <f t="shared" si="11"/>
        <v>39.349112426035504</v>
      </c>
      <c r="J148" s="53">
        <v>14.4595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9.2319999999999993</v>
      </c>
      <c r="I149" s="53">
        <f t="shared" si="11"/>
        <v>45.696183735088844</v>
      </c>
      <c r="J149" s="53">
        <v>14.4595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27.492999999999999</v>
      </c>
      <c r="I150" s="53">
        <f t="shared" si="11"/>
        <v>11.389924600215426</v>
      </c>
      <c r="J150" s="53">
        <v>14.4595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16.806999999999999</v>
      </c>
      <c r="I151" s="53">
        <f t="shared" si="11"/>
        <v>19.304855216457423</v>
      </c>
      <c r="J151" s="53">
        <v>14.4595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34.143000000000001</v>
      </c>
      <c r="I152" s="53">
        <f t="shared" si="11"/>
        <v>23.022926500337157</v>
      </c>
      <c r="J152" s="53">
        <v>14.4595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20.742000000000001</v>
      </c>
      <c r="I153" s="53">
        <f t="shared" si="11"/>
        <v>31.594821020563593</v>
      </c>
      <c r="J153" s="53">
        <v>14.4595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59.54</v>
      </c>
      <c r="I154" s="53">
        <f t="shared" si="11"/>
        <v>17.956071860477042</v>
      </c>
      <c r="J154" s="53">
        <v>14.4595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5.2507000000000001</v>
      </c>
      <c r="I155" s="53">
        <f t="shared" si="11"/>
        <v>13.126749999999999</v>
      </c>
      <c r="J155" s="53">
        <v>14.4595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14.4595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58.631</v>
      </c>
      <c r="I157" s="53">
        <f t="shared" si="11"/>
        <v>31.403856454204604</v>
      </c>
      <c r="J157" s="53">
        <v>14.4595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6.9089999999999998</v>
      </c>
      <c r="I158" s="53">
        <f t="shared" si="11"/>
        <v>31.404545454545456</v>
      </c>
      <c r="J158" s="53">
        <v>14.4595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15.365</v>
      </c>
      <c r="I159" s="53">
        <f t="shared" si="11"/>
        <v>19.97270245677889</v>
      </c>
      <c r="J159" s="53">
        <v>14.4595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21.745000000000001</v>
      </c>
      <c r="I160" s="53">
        <f t="shared" si="11"/>
        <v>20.753600503927391</v>
      </c>
      <c r="J160" s="53">
        <v>14.4595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2.621</v>
      </c>
      <c r="I161" s="53">
        <f t="shared" si="11"/>
        <v>15.570605358521949</v>
      </c>
      <c r="J161" s="53">
        <v>14.4595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36.99</v>
      </c>
      <c r="I162" s="53">
        <f t="shared" si="11"/>
        <v>17.268988183885082</v>
      </c>
      <c r="J162" s="53">
        <v>14.4595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14.473000000000001</v>
      </c>
      <c r="I163" s="53">
        <f>H163/E163*1000</f>
        <v>13.188445416438856</v>
      </c>
      <c r="J163" s="53">
        <v>14.4595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19.745851721970812</v>
      </c>
      <c r="J165" s="40">
        <f>AVERAGE(J124:J163)</f>
        <v>14.4595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18.361999999999998</v>
      </c>
      <c r="I167" s="53">
        <f>H167/E167*1000</f>
        <v>34.334330590875098</v>
      </c>
      <c r="J167" s="53">
        <v>14.4595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9.2650000000000006</v>
      </c>
      <c r="I168" s="53">
        <f t="shared" ref="I168:I169" si="13">H168/E168*1000</f>
        <v>34.314814814814817</v>
      </c>
      <c r="J168" s="53">
        <v>14.4595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3.3090000000000002</v>
      </c>
      <c r="I169" s="53">
        <f t="shared" si="13"/>
        <v>5.870456117941349</v>
      </c>
      <c r="J169" s="53">
        <v>14.4595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24.839867174543755</v>
      </c>
      <c r="J171" s="55">
        <f>AVERAGE(J167:J169)</f>
        <v>14.4595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39"/>
    <mergeCell ref="C3:C4"/>
    <mergeCell ref="D3:D4"/>
    <mergeCell ref="C37:H39"/>
    <mergeCell ref="B40:B90"/>
    <mergeCell ref="C88:H9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31EB-D7E9-42D0-BF8C-1382806D9408}">
  <dimension ref="A1:K171"/>
  <sheetViews>
    <sheetView topLeftCell="A118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24.44</v>
      </c>
      <c r="I5" s="50">
        <f>H5/E5*1000</f>
        <v>10.949379281301383</v>
      </c>
      <c r="J5" s="50">
        <v>10.98</v>
      </c>
      <c r="K5" s="50">
        <f>ROUND(I5*J5*50/100,2)</f>
        <v>60.11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11.43</v>
      </c>
      <c r="I6" s="50">
        <f t="shared" ref="I6:I37" si="0">H6/E6*1000</f>
        <v>11.072469945461062</v>
      </c>
      <c r="J6" s="50">
        <v>10.98</v>
      </c>
      <c r="K6" s="50">
        <f t="shared" ref="K6:K37" si="1">ROUND(I6*J6*50/100,2)</f>
        <v>60.79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10.55</v>
      </c>
      <c r="I7" s="50">
        <f t="shared" si="0"/>
        <v>11.255734556705432</v>
      </c>
      <c r="J7" s="50">
        <v>10.98</v>
      </c>
      <c r="K7" s="50">
        <f t="shared" si="1"/>
        <v>61.79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23.99</v>
      </c>
      <c r="I8" s="50">
        <f t="shared" si="0"/>
        <v>10.828890885044034</v>
      </c>
      <c r="J8" s="50">
        <v>10.98</v>
      </c>
      <c r="K8" s="50">
        <f t="shared" si="1"/>
        <v>59.45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9.3699999999999992</v>
      </c>
      <c r="I9" s="50">
        <f t="shared" si="0"/>
        <v>8.9869751203698378</v>
      </c>
      <c r="J9" s="50">
        <v>10.98</v>
      </c>
      <c r="K9" s="50">
        <f t="shared" si="1"/>
        <v>49.34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28.2</v>
      </c>
      <c r="I10" s="50">
        <f t="shared" si="0"/>
        <v>12.449066982160751</v>
      </c>
      <c r="J10" s="50">
        <v>10.98</v>
      </c>
      <c r="K10" s="50">
        <f t="shared" si="1"/>
        <v>68.349999999999994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8.74</v>
      </c>
      <c r="I11" s="50">
        <f t="shared" si="0"/>
        <v>8.3060898654299411</v>
      </c>
      <c r="J11" s="50">
        <v>10.98</v>
      </c>
      <c r="K11" s="50">
        <f t="shared" si="1"/>
        <v>45.6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20.62</v>
      </c>
      <c r="I12" s="50">
        <f t="shared" si="0"/>
        <v>9.0288906987538198</v>
      </c>
      <c r="J12" s="50">
        <v>10.98</v>
      </c>
      <c r="K12" s="50">
        <f t="shared" si="1"/>
        <v>49.57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4.91</v>
      </c>
      <c r="I13" s="50">
        <f t="shared" si="0"/>
        <v>15.660383376391415</v>
      </c>
      <c r="J13" s="50">
        <v>10.98</v>
      </c>
      <c r="K13" s="50">
        <f t="shared" si="1"/>
        <v>85.98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17.05</v>
      </c>
      <c r="I14" s="50">
        <f t="shared" si="0"/>
        <v>8.3825387538778457</v>
      </c>
      <c r="J14" s="50">
        <v>10.98</v>
      </c>
      <c r="K14" s="50">
        <f t="shared" si="1"/>
        <v>46.02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15.81</v>
      </c>
      <c r="I15" s="50">
        <f t="shared" si="0"/>
        <v>9.0594970002234785</v>
      </c>
      <c r="J15" s="50">
        <v>10.98</v>
      </c>
      <c r="K15" s="50">
        <f t="shared" si="1"/>
        <v>49.74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7.48</v>
      </c>
      <c r="I16" s="50">
        <f t="shared" si="0"/>
        <v>9.0551419405604996</v>
      </c>
      <c r="J16" s="50">
        <v>10.98</v>
      </c>
      <c r="K16" s="50">
        <f t="shared" si="1"/>
        <v>49.71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7.9</v>
      </c>
      <c r="I17" s="50">
        <f t="shared" si="0"/>
        <v>11.594458142538453</v>
      </c>
      <c r="J17" s="50">
        <v>10.98</v>
      </c>
      <c r="K17" s="50">
        <f t="shared" si="1"/>
        <v>63.65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9.74</v>
      </c>
      <c r="I18" s="50">
        <f t="shared" si="0"/>
        <v>9.9261146496815282</v>
      </c>
      <c r="J18" s="50">
        <v>10.98</v>
      </c>
      <c r="K18" s="50">
        <f t="shared" si="1"/>
        <v>54.49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11.07</v>
      </c>
      <c r="I19" s="50">
        <f t="shared" si="0"/>
        <v>10.29518442051225</v>
      </c>
      <c r="J19" s="50">
        <v>10.98</v>
      </c>
      <c r="K19" s="50">
        <f t="shared" si="1"/>
        <v>56.52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11.8</v>
      </c>
      <c r="I20" s="50">
        <f t="shared" si="0"/>
        <v>11.170963069553448</v>
      </c>
      <c r="J20" s="50">
        <v>10.98</v>
      </c>
      <c r="K20" s="50">
        <f t="shared" si="1"/>
        <v>61.33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3.76</v>
      </c>
      <c r="I21" s="50">
        <f t="shared" si="0"/>
        <v>10.426487715600908</v>
      </c>
      <c r="J21" s="50">
        <v>10.98</v>
      </c>
      <c r="K21" s="50">
        <f t="shared" si="1"/>
        <v>57.24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20.72</v>
      </c>
      <c r="I22" s="50">
        <f t="shared" ref="I22" si="2">H22/E22*1000</f>
        <v>9.071287536173509</v>
      </c>
      <c r="J22" s="50">
        <v>11.98</v>
      </c>
      <c r="K22" s="50">
        <f t="shared" ref="K22" si="3">ROUND(I22*J22*50/100,2)</f>
        <v>54.34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10.42</v>
      </c>
      <c r="I23" s="50">
        <f t="shared" si="0"/>
        <v>11.034511971704207</v>
      </c>
      <c r="J23" s="50">
        <v>10.98</v>
      </c>
      <c r="K23" s="50">
        <f t="shared" si="1"/>
        <v>60.58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910.74</v>
      </c>
      <c r="F24" s="57">
        <v>20</v>
      </c>
      <c r="G24" s="57">
        <v>1974</v>
      </c>
      <c r="H24" s="50">
        <v>10</v>
      </c>
      <c r="I24" s="50">
        <f t="shared" si="0"/>
        <v>10.98008213101434</v>
      </c>
      <c r="J24" s="50">
        <v>10.98</v>
      </c>
      <c r="K24" s="50">
        <f t="shared" si="1"/>
        <v>60.28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7.66</v>
      </c>
      <c r="I25" s="50">
        <f t="shared" si="0"/>
        <v>8.0368477930144469</v>
      </c>
      <c r="J25" s="50">
        <v>10.98</v>
      </c>
      <c r="K25" s="50">
        <f t="shared" si="1"/>
        <v>44.12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19.28</v>
      </c>
      <c r="I26" s="50">
        <f t="shared" si="0"/>
        <v>11.238705916642378</v>
      </c>
      <c r="J26" s="50">
        <v>10.98</v>
      </c>
      <c r="K26" s="50">
        <f t="shared" si="1"/>
        <v>61.7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13.84</v>
      </c>
      <c r="I27" s="50">
        <f t="shared" si="0"/>
        <v>9.1244124181670738</v>
      </c>
      <c r="J27" s="50">
        <v>10.98</v>
      </c>
      <c r="K27" s="50">
        <f t="shared" si="1"/>
        <v>50.09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14.65</v>
      </c>
      <c r="I28" s="50">
        <f t="shared" si="0"/>
        <v>9.1714976147845793</v>
      </c>
      <c r="J28" s="50">
        <v>10.98</v>
      </c>
      <c r="K28" s="50">
        <f t="shared" si="1"/>
        <v>50.35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24.52</v>
      </c>
      <c r="I29" s="50">
        <f t="shared" si="0"/>
        <v>10.67590867134572</v>
      </c>
      <c r="J29" s="50">
        <v>10.98</v>
      </c>
      <c r="K29" s="50">
        <f t="shared" si="1"/>
        <v>58.61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24.82</v>
      </c>
      <c r="I30" s="50">
        <f t="shared" si="0"/>
        <v>9.6683092144985689</v>
      </c>
      <c r="J30" s="50">
        <v>10.98</v>
      </c>
      <c r="K30" s="50">
        <f t="shared" si="1"/>
        <v>53.08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6.14</v>
      </c>
      <c r="I31" s="50">
        <f t="shared" si="0"/>
        <v>11.958786981672283</v>
      </c>
      <c r="J31" s="50">
        <v>10.98</v>
      </c>
      <c r="K31" s="50">
        <f t="shared" si="1"/>
        <v>65.650000000000006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18.18</v>
      </c>
      <c r="I32" s="50">
        <f t="shared" si="0"/>
        <v>12.095486480732381</v>
      </c>
      <c r="J32" s="50">
        <v>10.98</v>
      </c>
      <c r="K32" s="50">
        <f t="shared" si="1"/>
        <v>66.400000000000006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8.6999999999999993</v>
      </c>
      <c r="I33" s="50">
        <f t="shared" si="0"/>
        <v>13.430071009570854</v>
      </c>
      <c r="J33" s="50">
        <v>10.98</v>
      </c>
      <c r="K33" s="50">
        <f t="shared" si="1"/>
        <v>73.73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10.73</v>
      </c>
      <c r="I34" s="50">
        <f t="shared" si="0"/>
        <v>12.968961516147747</v>
      </c>
      <c r="J34" s="50">
        <v>10.98</v>
      </c>
      <c r="K34" s="50">
        <f t="shared" si="1"/>
        <v>71.2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8.9700000000000006</v>
      </c>
      <c r="I35" s="50">
        <f t="shared" si="0"/>
        <v>9.9726502568207582</v>
      </c>
      <c r="J35" s="50">
        <v>10.98</v>
      </c>
      <c r="K35" s="50">
        <f t="shared" si="1"/>
        <v>54.75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9.34</v>
      </c>
      <c r="I36" s="50">
        <f t="shared" si="0"/>
        <v>9.8470232259016779</v>
      </c>
      <c r="J36" s="50">
        <v>10.98</v>
      </c>
      <c r="K36" s="50">
        <f t="shared" si="1"/>
        <v>54.06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5.0599999999999996</v>
      </c>
      <c r="I37" s="50">
        <f t="shared" si="0"/>
        <v>18.628281117696865</v>
      </c>
      <c r="J37" s="50">
        <v>10.98</v>
      </c>
      <c r="K37" s="50">
        <f t="shared" si="1"/>
        <v>102.27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10.348467283451228</v>
      </c>
      <c r="J39" s="36">
        <f>AVERAGE(J5:J31)</f>
        <v>11.017037037037037</v>
      </c>
      <c r="K39" s="36">
        <f>AVERAGE(K5:K31)</f>
        <v>56.980740740740721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23.83</v>
      </c>
      <c r="I41" s="51">
        <f>H41/E41*1000</f>
        <v>15.121421908611531</v>
      </c>
      <c r="J41" s="51">
        <v>10.98</v>
      </c>
      <c r="K41" s="48">
        <f>ROUND(I41*J41*50/100,2)</f>
        <v>83.02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12.84</v>
      </c>
      <c r="I42" s="51">
        <f t="shared" ref="I42:I87" si="4">H42/E42*1000</f>
        <v>12.437401319294441</v>
      </c>
      <c r="J42" s="51">
        <v>10.98</v>
      </c>
      <c r="K42" s="48">
        <f t="shared" ref="K42:K87" si="5">ROUND(I42*J42*50/100,2)</f>
        <v>68.28</v>
      </c>
    </row>
    <row r="43" spans="1:11" x14ac:dyDescent="0.25">
      <c r="A43" s="76"/>
      <c r="B43" s="104"/>
      <c r="C43" s="47">
        <f t="shared" ref="C43:C87" si="6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20.899000000000001</v>
      </c>
      <c r="I43" s="51">
        <f t="shared" si="4"/>
        <v>13.117377905261639</v>
      </c>
      <c r="J43" s="51">
        <v>10.98</v>
      </c>
      <c r="K43" s="48">
        <f t="shared" si="5"/>
        <v>72.010000000000005</v>
      </c>
    </row>
    <row r="44" spans="1:11" x14ac:dyDescent="0.25">
      <c r="A44" s="76"/>
      <c r="B44" s="104"/>
      <c r="C44" s="47">
        <f t="shared" si="6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19.71</v>
      </c>
      <c r="I44" s="51">
        <f t="shared" si="4"/>
        <v>16.281989855766849</v>
      </c>
      <c r="J44" s="51">
        <v>10.98</v>
      </c>
      <c r="K44" s="48">
        <f t="shared" si="5"/>
        <v>89.39</v>
      </c>
    </row>
    <row r="45" spans="1:11" x14ac:dyDescent="0.25">
      <c r="A45" s="76"/>
      <c r="B45" s="104"/>
      <c r="C45" s="47">
        <f t="shared" si="6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17.04</v>
      </c>
      <c r="I45" s="51">
        <f t="shared" si="4"/>
        <v>16.172660231770163</v>
      </c>
      <c r="J45" s="51">
        <v>10.98</v>
      </c>
      <c r="K45" s="48">
        <f t="shared" si="5"/>
        <v>88.79</v>
      </c>
    </row>
    <row r="46" spans="1:11" x14ac:dyDescent="0.25">
      <c r="A46" s="76"/>
      <c r="B46" s="104"/>
      <c r="C46" s="47">
        <f t="shared" si="6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22.57</v>
      </c>
      <c r="I46" s="51">
        <f t="shared" si="4"/>
        <v>9.1050285414607597</v>
      </c>
      <c r="J46" s="51">
        <v>10.98</v>
      </c>
      <c r="K46" s="48">
        <f t="shared" si="5"/>
        <v>49.99</v>
      </c>
    </row>
    <row r="47" spans="1:11" x14ac:dyDescent="0.25">
      <c r="A47" s="76"/>
      <c r="B47" s="104"/>
      <c r="C47" s="47">
        <f t="shared" si="6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1.65</v>
      </c>
      <c r="I47" s="51">
        <f t="shared" si="4"/>
        <v>15.604312464535653</v>
      </c>
      <c r="J47" s="51">
        <v>10.98</v>
      </c>
      <c r="K47" s="48">
        <f t="shared" si="5"/>
        <v>85.67</v>
      </c>
    </row>
    <row r="48" spans="1:11" x14ac:dyDescent="0.25">
      <c r="A48" s="76"/>
      <c r="B48" s="104"/>
      <c r="C48" s="47">
        <f t="shared" si="6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14.48</v>
      </c>
      <c r="I48" s="51">
        <f t="shared" si="4"/>
        <v>12.719159551667193</v>
      </c>
      <c r="J48" s="51">
        <v>10.98</v>
      </c>
      <c r="K48" s="48">
        <f t="shared" si="5"/>
        <v>69.83</v>
      </c>
    </row>
    <row r="49" spans="1:11" x14ac:dyDescent="0.25">
      <c r="A49" s="76"/>
      <c r="B49" s="104"/>
      <c r="C49" s="47">
        <f t="shared" si="6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14.42</v>
      </c>
      <c r="I49" s="51">
        <f t="shared" si="4"/>
        <v>13.960828355391182</v>
      </c>
      <c r="J49" s="51">
        <v>10.98</v>
      </c>
      <c r="K49" s="48">
        <f t="shared" si="5"/>
        <v>76.64</v>
      </c>
    </row>
    <row r="50" spans="1:11" x14ac:dyDescent="0.25">
      <c r="A50" s="76"/>
      <c r="B50" s="104"/>
      <c r="C50" s="47">
        <f t="shared" si="6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25.08</v>
      </c>
      <c r="I50" s="51">
        <f t="shared" si="4"/>
        <v>15.668340955094083</v>
      </c>
      <c r="J50" s="51">
        <v>10.98</v>
      </c>
      <c r="K50" s="48">
        <f t="shared" si="5"/>
        <v>86.02</v>
      </c>
    </row>
    <row r="51" spans="1:11" x14ac:dyDescent="0.25">
      <c r="A51" s="76"/>
      <c r="B51" s="104"/>
      <c r="C51" s="47">
        <f t="shared" si="6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17.309999999999999</v>
      </c>
      <c r="I51" s="51">
        <f t="shared" si="4"/>
        <v>18.099878706763143</v>
      </c>
      <c r="J51" s="51">
        <v>10.98</v>
      </c>
      <c r="K51" s="48">
        <f t="shared" si="5"/>
        <v>99.37</v>
      </c>
    </row>
    <row r="52" spans="1:11" x14ac:dyDescent="0.25">
      <c r="A52" s="76"/>
      <c r="B52" s="104"/>
      <c r="C52" s="47">
        <f t="shared" si="6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19.96</v>
      </c>
      <c r="I52" s="51">
        <f t="shared" si="4"/>
        <v>12.481552815227994</v>
      </c>
      <c r="J52" s="51">
        <v>10.98</v>
      </c>
      <c r="K52" s="48">
        <f t="shared" si="5"/>
        <v>68.52</v>
      </c>
    </row>
    <row r="53" spans="1:11" x14ac:dyDescent="0.25">
      <c r="A53" s="76"/>
      <c r="B53" s="104"/>
      <c r="C53" s="47">
        <f t="shared" si="6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16.600000000000001</v>
      </c>
      <c r="I53" s="51">
        <f t="shared" si="4"/>
        <v>10.340810694640846</v>
      </c>
      <c r="J53" s="51">
        <v>10.98</v>
      </c>
      <c r="K53" s="48">
        <f t="shared" si="5"/>
        <v>56.77</v>
      </c>
    </row>
    <row r="54" spans="1:11" x14ac:dyDescent="0.25">
      <c r="A54" s="76"/>
      <c r="B54" s="104"/>
      <c r="C54" s="47">
        <f t="shared" si="6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25.52</v>
      </c>
      <c r="I54" s="51">
        <f t="shared" si="4"/>
        <v>15.984566625327272</v>
      </c>
      <c r="J54" s="51">
        <v>10.98</v>
      </c>
      <c r="K54" s="48">
        <f t="shared" si="5"/>
        <v>87.76</v>
      </c>
    </row>
    <row r="55" spans="1:11" x14ac:dyDescent="0.25">
      <c r="A55" s="76"/>
      <c r="B55" s="104"/>
      <c r="C55" s="47">
        <f t="shared" si="6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20.51</v>
      </c>
      <c r="I55" s="51">
        <f t="shared" si="4"/>
        <v>12.700240877313568</v>
      </c>
      <c r="J55" s="51">
        <v>10.98</v>
      </c>
      <c r="K55" s="48">
        <f t="shared" si="5"/>
        <v>69.72</v>
      </c>
    </row>
    <row r="56" spans="1:11" x14ac:dyDescent="0.25">
      <c r="A56" s="76"/>
      <c r="B56" s="104"/>
      <c r="C56" s="47">
        <f t="shared" si="6"/>
        <v>48</v>
      </c>
      <c r="D56" s="1" t="s">
        <v>222</v>
      </c>
      <c r="E56" s="2">
        <v>1614.98</v>
      </c>
      <c r="F56" s="2">
        <v>25</v>
      </c>
      <c r="G56" s="2"/>
      <c r="H56" s="51">
        <v>23.640999999999998</v>
      </c>
      <c r="I56" s="51">
        <f t="shared" si="4"/>
        <v>14.638571375496909</v>
      </c>
      <c r="J56" s="51">
        <v>10.98</v>
      </c>
      <c r="K56" s="48">
        <f t="shared" si="5"/>
        <v>80.37</v>
      </c>
    </row>
    <row r="57" spans="1:11" x14ac:dyDescent="0.25">
      <c r="A57" s="76"/>
      <c r="B57" s="104"/>
      <c r="C57" s="47">
        <f t="shared" si="6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24.07</v>
      </c>
      <c r="I57" s="51">
        <f t="shared" si="4"/>
        <v>15.823034446489613</v>
      </c>
      <c r="J57" s="51">
        <v>10.98</v>
      </c>
      <c r="K57" s="48">
        <f t="shared" si="5"/>
        <v>86.87</v>
      </c>
    </row>
    <row r="58" spans="1:11" x14ac:dyDescent="0.25">
      <c r="A58" s="76"/>
      <c r="B58" s="104"/>
      <c r="C58" s="47">
        <f t="shared" si="6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21.75</v>
      </c>
      <c r="I58" s="51">
        <f t="shared" si="4"/>
        <v>13.555793777423215</v>
      </c>
      <c r="J58" s="51">
        <v>10.98</v>
      </c>
      <c r="K58" s="48">
        <f t="shared" si="5"/>
        <v>74.42</v>
      </c>
    </row>
    <row r="59" spans="1:11" x14ac:dyDescent="0.25">
      <c r="A59" s="76"/>
      <c r="B59" s="104"/>
      <c r="C59" s="47">
        <f t="shared" si="6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18.41</v>
      </c>
      <c r="I59" s="51">
        <f t="shared" si="4"/>
        <v>16.955084222838249</v>
      </c>
      <c r="J59" s="51">
        <v>10.98</v>
      </c>
      <c r="K59" s="48">
        <f t="shared" si="5"/>
        <v>93.08</v>
      </c>
    </row>
    <row r="60" spans="1:11" x14ac:dyDescent="0.25">
      <c r="A60" s="76"/>
      <c r="B60" s="104"/>
      <c r="C60" s="47">
        <f t="shared" si="6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20.7</v>
      </c>
      <c r="I60" s="51">
        <f t="shared" si="4"/>
        <v>13.22219028456453</v>
      </c>
      <c r="J60" s="51">
        <v>10.98</v>
      </c>
      <c r="K60" s="48">
        <f t="shared" si="5"/>
        <v>72.59</v>
      </c>
    </row>
    <row r="61" spans="1:11" x14ac:dyDescent="0.25">
      <c r="A61" s="76"/>
      <c r="B61" s="104"/>
      <c r="C61" s="47">
        <f t="shared" si="6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19.670000000000002</v>
      </c>
      <c r="I61" s="51">
        <f t="shared" si="4"/>
        <v>10.94918952618454</v>
      </c>
      <c r="J61" s="51">
        <v>10.98</v>
      </c>
      <c r="K61" s="48">
        <f t="shared" si="5"/>
        <v>60.11</v>
      </c>
    </row>
    <row r="62" spans="1:11" x14ac:dyDescent="0.25">
      <c r="A62" s="76"/>
      <c r="B62" s="104"/>
      <c r="C62" s="47">
        <f t="shared" si="6"/>
        <v>54</v>
      </c>
      <c r="D62" s="1" t="s">
        <v>225</v>
      </c>
      <c r="E62" s="2">
        <v>2258.5500000000002</v>
      </c>
      <c r="F62" s="2">
        <v>40</v>
      </c>
      <c r="G62" s="2"/>
      <c r="H62" s="51">
        <v>33.207000000000001</v>
      </c>
      <c r="I62" s="51">
        <f t="shared" si="4"/>
        <v>14.702796041708174</v>
      </c>
      <c r="J62" s="51">
        <v>10.98</v>
      </c>
      <c r="K62" s="48">
        <f t="shared" si="5"/>
        <v>80.72</v>
      </c>
    </row>
    <row r="63" spans="1:11" x14ac:dyDescent="0.25">
      <c r="A63" s="76"/>
      <c r="B63" s="104"/>
      <c r="C63" s="47">
        <f t="shared" si="6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8.7200000000000006</v>
      </c>
      <c r="I63" s="51">
        <f t="shared" si="4"/>
        <v>10.518951000024128</v>
      </c>
      <c r="J63" s="51">
        <v>10.98</v>
      </c>
      <c r="K63" s="48">
        <f t="shared" si="5"/>
        <v>57.75</v>
      </c>
    </row>
    <row r="64" spans="1:11" x14ac:dyDescent="0.25">
      <c r="A64" s="76"/>
      <c r="B64" s="104"/>
      <c r="C64" s="47">
        <f t="shared" si="6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8.86</v>
      </c>
      <c r="I64" s="51">
        <f t="shared" si="4"/>
        <v>21.586064076014132</v>
      </c>
      <c r="J64" s="51">
        <v>10.98</v>
      </c>
      <c r="K64" s="48">
        <f t="shared" si="5"/>
        <v>118.51</v>
      </c>
    </row>
    <row r="65" spans="1:11" x14ac:dyDescent="0.25">
      <c r="A65" s="76"/>
      <c r="B65" s="104"/>
      <c r="C65" s="47">
        <f t="shared" si="6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7.2</v>
      </c>
      <c r="I65" s="51">
        <f t="shared" si="4"/>
        <v>20.884093282283327</v>
      </c>
      <c r="J65" s="51">
        <v>10.98</v>
      </c>
      <c r="K65" s="48">
        <f t="shared" si="5"/>
        <v>114.65</v>
      </c>
    </row>
    <row r="66" spans="1:11" x14ac:dyDescent="0.25">
      <c r="A66" s="76"/>
      <c r="B66" s="104"/>
      <c r="C66" s="47">
        <f t="shared" si="6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9.15</v>
      </c>
      <c r="I66" s="51">
        <f t="shared" si="4"/>
        <v>21.343596920923726</v>
      </c>
      <c r="J66" s="51">
        <v>10.98</v>
      </c>
      <c r="K66" s="48">
        <f t="shared" si="5"/>
        <v>117.18</v>
      </c>
    </row>
    <row r="67" spans="1:11" x14ac:dyDescent="0.25">
      <c r="A67" s="76"/>
      <c r="B67" s="104"/>
      <c r="C67" s="47">
        <f t="shared" si="6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9.0299999999999994</v>
      </c>
      <c r="I67" s="51">
        <f t="shared" si="4"/>
        <v>22.090121825921035</v>
      </c>
      <c r="J67" s="51">
        <v>10.98</v>
      </c>
      <c r="K67" s="48">
        <f t="shared" si="5"/>
        <v>121.27</v>
      </c>
    </row>
    <row r="68" spans="1:11" x14ac:dyDescent="0.25">
      <c r="A68" s="76"/>
      <c r="B68" s="104"/>
      <c r="C68" s="47">
        <f t="shared" si="6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9.34</v>
      </c>
      <c r="I68" s="51">
        <f t="shared" si="4"/>
        <v>22.860219790978292</v>
      </c>
      <c r="J68" s="51">
        <v>10.98</v>
      </c>
      <c r="K68" s="48">
        <f t="shared" si="5"/>
        <v>125.5</v>
      </c>
    </row>
    <row r="69" spans="1:11" x14ac:dyDescent="0.25">
      <c r="A69" s="76"/>
      <c r="B69" s="104"/>
      <c r="C69" s="47">
        <f t="shared" si="6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4.7</v>
      </c>
      <c r="I69" s="51">
        <f t="shared" si="4"/>
        <v>26.014280179332488</v>
      </c>
      <c r="J69" s="51">
        <v>10.98</v>
      </c>
      <c r="K69" s="48">
        <f t="shared" si="5"/>
        <v>142.82</v>
      </c>
    </row>
    <row r="70" spans="1:11" x14ac:dyDescent="0.25">
      <c r="A70" s="76"/>
      <c r="B70" s="104"/>
      <c r="C70" s="47">
        <f t="shared" si="6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8.91</v>
      </c>
      <c r="I70" s="51">
        <f t="shared" si="4"/>
        <v>28.332485372678704</v>
      </c>
      <c r="J70" s="51">
        <v>10.98</v>
      </c>
      <c r="K70" s="48">
        <f t="shared" si="5"/>
        <v>155.55000000000001</v>
      </c>
    </row>
    <row r="71" spans="1:11" x14ac:dyDescent="0.25">
      <c r="A71" s="76"/>
      <c r="B71" s="104"/>
      <c r="C71" s="47">
        <f t="shared" si="6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17</v>
      </c>
      <c r="I71" s="51">
        <f t="shared" si="4"/>
        <v>10.588074091605526</v>
      </c>
      <c r="J71" s="51">
        <v>10.98</v>
      </c>
      <c r="K71" s="48">
        <f t="shared" si="5"/>
        <v>58.13</v>
      </c>
    </row>
    <row r="72" spans="1:11" x14ac:dyDescent="0.25">
      <c r="A72" s="76"/>
      <c r="B72" s="104"/>
      <c r="C72" s="47">
        <f t="shared" si="6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5.92</v>
      </c>
      <c r="I72" s="51">
        <f t="shared" si="4"/>
        <v>11.370620774431469</v>
      </c>
      <c r="J72" s="51">
        <v>10.98</v>
      </c>
      <c r="K72" s="48">
        <f t="shared" si="5"/>
        <v>62.42</v>
      </c>
    </row>
    <row r="73" spans="1:11" x14ac:dyDescent="0.25">
      <c r="A73" s="76"/>
      <c r="B73" s="104"/>
      <c r="C73" s="47">
        <f t="shared" si="6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31.49</v>
      </c>
      <c r="I73" s="51">
        <f t="shared" si="4"/>
        <v>17.208872761452998</v>
      </c>
      <c r="J73" s="51">
        <v>10.98</v>
      </c>
      <c r="K73" s="48">
        <f t="shared" si="5"/>
        <v>94.48</v>
      </c>
    </row>
    <row r="74" spans="1:11" x14ac:dyDescent="0.25">
      <c r="A74" s="76"/>
      <c r="B74" s="104"/>
      <c r="C74" s="47">
        <f t="shared" si="6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36.14</v>
      </c>
      <c r="I74" s="51">
        <f t="shared" si="4"/>
        <v>15.945501153776579</v>
      </c>
      <c r="J74" s="51">
        <v>10.98</v>
      </c>
      <c r="K74" s="48">
        <f t="shared" si="5"/>
        <v>87.54</v>
      </c>
    </row>
    <row r="75" spans="1:11" x14ac:dyDescent="0.25">
      <c r="A75" s="76"/>
      <c r="B75" s="104"/>
      <c r="C75" s="47">
        <f t="shared" si="6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18.649999999999999</v>
      </c>
      <c r="I75" s="51">
        <f t="shared" si="4"/>
        <v>11.516539974435133</v>
      </c>
      <c r="J75" s="51">
        <v>10.98</v>
      </c>
      <c r="K75" s="48">
        <f t="shared" si="5"/>
        <v>63.23</v>
      </c>
    </row>
    <row r="76" spans="1:11" x14ac:dyDescent="0.25">
      <c r="A76" s="76"/>
      <c r="B76" s="104"/>
      <c r="C76" s="47">
        <f t="shared" si="6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12.337999999999999</v>
      </c>
      <c r="I76" s="51">
        <f t="shared" si="4"/>
        <v>7.8903611992223475</v>
      </c>
      <c r="J76" s="51">
        <v>10.98</v>
      </c>
      <c r="K76" s="48">
        <f t="shared" si="5"/>
        <v>43.32</v>
      </c>
    </row>
    <row r="77" spans="1:11" x14ac:dyDescent="0.25">
      <c r="A77" s="76"/>
      <c r="B77" s="104"/>
      <c r="C77" s="47">
        <f t="shared" si="6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26.72</v>
      </c>
      <c r="I77" s="51">
        <f t="shared" si="4"/>
        <v>17.229261372795566</v>
      </c>
      <c r="J77" s="51">
        <v>10.98</v>
      </c>
      <c r="K77" s="48">
        <f t="shared" si="5"/>
        <v>94.59</v>
      </c>
    </row>
    <row r="78" spans="1:11" x14ac:dyDescent="0.25">
      <c r="A78" s="76"/>
      <c r="B78" s="104"/>
      <c r="C78" s="47">
        <f t="shared" si="6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3.38</v>
      </c>
      <c r="I78" s="51">
        <f t="shared" si="4"/>
        <v>16.702080347877647</v>
      </c>
      <c r="J78" s="51">
        <v>10.98</v>
      </c>
      <c r="K78" s="48">
        <f t="shared" si="5"/>
        <v>91.69</v>
      </c>
    </row>
    <row r="79" spans="1:11" x14ac:dyDescent="0.25">
      <c r="A79" s="76"/>
      <c r="B79" s="104"/>
      <c r="C79" s="47">
        <f t="shared" si="6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33.51</v>
      </c>
      <c r="I79" s="51">
        <f t="shared" si="4"/>
        <v>20.124433981527076</v>
      </c>
      <c r="J79" s="51">
        <v>10.98</v>
      </c>
      <c r="K79" s="48">
        <f t="shared" si="5"/>
        <v>110.48</v>
      </c>
    </row>
    <row r="80" spans="1:11" x14ac:dyDescent="0.25">
      <c r="A80" s="76"/>
      <c r="B80" s="104"/>
      <c r="C80" s="47">
        <f t="shared" si="6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9.6199999999999992</v>
      </c>
      <c r="I80" s="51">
        <f t="shared" si="4"/>
        <v>27.327992727685928</v>
      </c>
      <c r="J80" s="51">
        <v>10.98</v>
      </c>
      <c r="K80" s="48">
        <f t="shared" si="5"/>
        <v>150.03</v>
      </c>
    </row>
    <row r="81" spans="1:11" x14ac:dyDescent="0.25">
      <c r="A81" s="76"/>
      <c r="B81" s="104"/>
      <c r="C81" s="47">
        <f t="shared" si="6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22.3</v>
      </c>
      <c r="I81" s="51">
        <f t="shared" si="4"/>
        <v>16.502627099829795</v>
      </c>
      <c r="J81" s="51">
        <v>10.98</v>
      </c>
      <c r="K81" s="48">
        <f t="shared" si="5"/>
        <v>90.6</v>
      </c>
    </row>
    <row r="82" spans="1:11" x14ac:dyDescent="0.25">
      <c r="A82" s="76"/>
      <c r="B82" s="104"/>
      <c r="C82" s="47">
        <f t="shared" si="6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22.4</v>
      </c>
      <c r="I82" s="51">
        <f t="shared" si="4"/>
        <v>18.375868546911786</v>
      </c>
      <c r="J82" s="51">
        <v>10.98</v>
      </c>
      <c r="K82" s="48">
        <f t="shared" si="5"/>
        <v>100.88</v>
      </c>
    </row>
    <row r="83" spans="1:11" x14ac:dyDescent="0.25">
      <c r="A83" s="76"/>
      <c r="B83" s="104"/>
      <c r="C83" s="47">
        <f t="shared" si="6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17.3</v>
      </c>
      <c r="I83" s="51">
        <f t="shared" si="4"/>
        <v>14.962809202560111</v>
      </c>
      <c r="J83" s="51">
        <v>10.98</v>
      </c>
      <c r="K83" s="48">
        <f t="shared" si="5"/>
        <v>82.15</v>
      </c>
    </row>
    <row r="84" spans="1:11" x14ac:dyDescent="0.25">
      <c r="A84" s="76"/>
      <c r="B84" s="104"/>
      <c r="C84" s="47">
        <f t="shared" si="6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1.93</v>
      </c>
      <c r="I84" s="51">
        <f t="shared" si="4"/>
        <v>29.793146032726149</v>
      </c>
      <c r="J84" s="51">
        <v>10.98</v>
      </c>
      <c r="K84" s="48">
        <f t="shared" si="5"/>
        <v>163.56</v>
      </c>
    </row>
    <row r="85" spans="1:11" x14ac:dyDescent="0.25">
      <c r="A85" s="76"/>
      <c r="B85" s="104"/>
      <c r="C85" s="47">
        <f t="shared" si="6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4.49</v>
      </c>
      <c r="I85" s="51">
        <f t="shared" si="4"/>
        <v>29.562812746905454</v>
      </c>
      <c r="J85" s="51">
        <v>10.98</v>
      </c>
      <c r="K85" s="48">
        <f t="shared" si="5"/>
        <v>162.30000000000001</v>
      </c>
    </row>
    <row r="86" spans="1:11" x14ac:dyDescent="0.25">
      <c r="A86" s="76"/>
      <c r="B86" s="104"/>
      <c r="C86" s="47">
        <f t="shared" si="6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4.24</v>
      </c>
      <c r="I86" s="51">
        <f t="shared" si="4"/>
        <v>27.448695539586978</v>
      </c>
      <c r="J86" s="51">
        <v>10.98</v>
      </c>
      <c r="K86" s="48">
        <f t="shared" si="5"/>
        <v>150.69</v>
      </c>
    </row>
    <row r="87" spans="1:11" x14ac:dyDescent="0.25">
      <c r="A87" s="76"/>
      <c r="B87" s="104"/>
      <c r="C87" s="47">
        <f t="shared" si="6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1.1299999999999999</v>
      </c>
      <c r="I87" s="51">
        <f t="shared" si="4"/>
        <v>28.571428571428569</v>
      </c>
      <c r="J87" s="51">
        <v>10.98</v>
      </c>
      <c r="K87" s="48">
        <f t="shared" si="5"/>
        <v>156.86000000000001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17.114748277781839</v>
      </c>
      <c r="J89" s="32">
        <f>AVERAGE(J41:J87)</f>
        <v>10.980000000000006</v>
      </c>
      <c r="K89" s="32">
        <f>AVERAGE(K41:K87)</f>
        <v>93.96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16.22</v>
      </c>
      <c r="I91" s="48">
        <f>H91/E91*1000</f>
        <v>21.926622867493982</v>
      </c>
      <c r="J91" s="48">
        <v>10.98</v>
      </c>
      <c r="K91" s="48">
        <f t="shared" ref="K91:K99" si="7">ROUND(I91*J91*50/100,2)</f>
        <v>120.38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8.24</v>
      </c>
      <c r="I92" s="48">
        <f>H92/E92*1000</f>
        <v>48.198408984557787</v>
      </c>
      <c r="J92" s="48">
        <v>10.98</v>
      </c>
      <c r="K92" s="48">
        <f>ROUND(I92*J92*50/100,2)</f>
        <v>264.61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13.51</v>
      </c>
      <c r="I93" s="48">
        <f t="shared" ref="I93:I99" si="8">H93/E93*1000</f>
        <v>42.216111493031683</v>
      </c>
      <c r="J93" s="48">
        <v>10.98</v>
      </c>
      <c r="K93" s="48">
        <f t="shared" si="7"/>
        <v>231.77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14.02</v>
      </c>
      <c r="I94" s="48">
        <f t="shared" si="8"/>
        <v>25.209479627431943</v>
      </c>
      <c r="J94" s="48">
        <v>10.98</v>
      </c>
      <c r="K94" s="48">
        <f t="shared" si="7"/>
        <v>138.4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7.45</v>
      </c>
      <c r="I95" s="48">
        <f t="shared" si="8"/>
        <v>33.156793804797722</v>
      </c>
      <c r="J95" s="48">
        <v>10.98</v>
      </c>
      <c r="K95" s="48">
        <f t="shared" si="7"/>
        <v>182.03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13.76</v>
      </c>
      <c r="I96" s="48">
        <f t="shared" si="8"/>
        <v>15.489390442956042</v>
      </c>
      <c r="J96" s="48">
        <v>10.98</v>
      </c>
      <c r="K96" s="48">
        <f t="shared" si="7"/>
        <v>85.04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6.02</v>
      </c>
      <c r="I97" s="48">
        <f t="shared" si="8"/>
        <v>33.013435700575812</v>
      </c>
      <c r="J97" s="48">
        <v>10.98</v>
      </c>
      <c r="K97" s="48">
        <f t="shared" si="7"/>
        <v>181.24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5.63</v>
      </c>
      <c r="I98" s="48">
        <f t="shared" si="8"/>
        <v>28.231872430047137</v>
      </c>
      <c r="J98" s="48">
        <v>10.98</v>
      </c>
      <c r="K98" s="48">
        <f t="shared" si="7"/>
        <v>154.99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16.850000000000001</v>
      </c>
      <c r="I99" s="48">
        <f t="shared" si="8"/>
        <v>24.124502476877701</v>
      </c>
      <c r="J99" s="48">
        <v>10.98</v>
      </c>
      <c r="K99" s="48">
        <f t="shared" si="7"/>
        <v>132.44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30.174068647529978</v>
      </c>
      <c r="J101" s="32">
        <f>AVERAGE(J91:J99)</f>
        <v>10.980000000000002</v>
      </c>
      <c r="K101" s="32">
        <f>AVERAGE(K91:K99)</f>
        <v>165.65555555555554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14.84</v>
      </c>
      <c r="I103" s="48">
        <f>H103/E103*1000</f>
        <v>36.951271133686909</v>
      </c>
      <c r="J103" s="48">
        <v>10.98</v>
      </c>
      <c r="K103" s="48">
        <f t="shared" ref="K103:K108" si="9">ROUND(I103*J103*50/100,2)</f>
        <v>202.86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10.48</v>
      </c>
      <c r="I104" s="48">
        <f t="shared" ref="I104:I108" si="10">H104/E104*1000</f>
        <v>26.324382708296703</v>
      </c>
      <c r="J104" s="48">
        <v>10.98</v>
      </c>
      <c r="K104" s="48">
        <f t="shared" si="9"/>
        <v>144.52000000000001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22.19</v>
      </c>
      <c r="I105" s="48">
        <f t="shared" si="10"/>
        <v>20.527289546716005</v>
      </c>
      <c r="J105" s="48">
        <v>10.98</v>
      </c>
      <c r="K105" s="48">
        <f t="shared" si="9"/>
        <v>112.69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13.08</v>
      </c>
      <c r="I106" s="48">
        <f t="shared" si="10"/>
        <v>19.455310794127712</v>
      </c>
      <c r="J106" s="48">
        <v>10.98</v>
      </c>
      <c r="K106" s="48">
        <f t="shared" si="9"/>
        <v>106.81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40.07</v>
      </c>
      <c r="I107" s="48">
        <f t="shared" si="10"/>
        <v>13.578493996929845</v>
      </c>
      <c r="J107" s="48">
        <v>10.98</v>
      </c>
      <c r="K107" s="48">
        <f t="shared" si="9"/>
        <v>74.55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36.799999999999997</v>
      </c>
      <c r="I108" s="48">
        <f t="shared" si="10"/>
        <v>16.508608701113431</v>
      </c>
      <c r="J108" s="48">
        <v>10.98</v>
      </c>
      <c r="K108" s="48">
        <f t="shared" si="9"/>
        <v>90.63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22.22422614681177</v>
      </c>
      <c r="J110" s="32">
        <f>AVERAGE(J103:J108)</f>
        <v>10.980000000000002</v>
      </c>
      <c r="K110" s="41">
        <f>AVERAGE(K103:K108)</f>
        <v>122.00999999999999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5.81</v>
      </c>
      <c r="I112" s="48">
        <f>H112/E112*1000</f>
        <v>17.34224822398663</v>
      </c>
      <c r="J112" s="48">
        <v>10.98</v>
      </c>
      <c r="K112" s="48">
        <f t="shared" ref="K112:K120" si="11">ROUND(I112*J112*50/100,2)</f>
        <v>95.21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4.96</v>
      </c>
      <c r="I113" s="48">
        <f t="shared" ref="I113:I120" si="12">H113/E113*1000</f>
        <v>25.887265135699376</v>
      </c>
      <c r="J113" s="48">
        <v>10.98</v>
      </c>
      <c r="K113" s="48">
        <f t="shared" si="11"/>
        <v>142.12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13.58</v>
      </c>
      <c r="I114" s="48">
        <f t="shared" si="12"/>
        <v>23.486682808716708</v>
      </c>
      <c r="J114" s="48">
        <v>10.98</v>
      </c>
      <c r="K114" s="48">
        <f t="shared" si="11"/>
        <v>128.94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2.36</v>
      </c>
      <c r="I115" s="48">
        <f t="shared" si="12"/>
        <v>44.385931916494258</v>
      </c>
      <c r="J115" s="48">
        <v>10.98</v>
      </c>
      <c r="K115" s="48">
        <f t="shared" si="11"/>
        <v>243.68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3.87</v>
      </c>
      <c r="I116" s="48">
        <f t="shared" si="12"/>
        <v>22.083999086966443</v>
      </c>
      <c r="J116" s="48">
        <v>10.98</v>
      </c>
      <c r="K116" s="48">
        <f t="shared" si="11"/>
        <v>121.24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2.21</v>
      </c>
      <c r="I117" s="48">
        <f t="shared" si="12"/>
        <v>20.884520884520889</v>
      </c>
      <c r="J117" s="48">
        <v>10.98</v>
      </c>
      <c r="K117" s="48">
        <f t="shared" si="11"/>
        <v>114.66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6.9</v>
      </c>
      <c r="I118" s="48">
        <f t="shared" si="12"/>
        <v>19.722738316421324</v>
      </c>
      <c r="J118" s="48">
        <v>10.98</v>
      </c>
      <c r="K118" s="48">
        <f t="shared" si="11"/>
        <v>108.28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5.45</v>
      </c>
      <c r="I119" s="48">
        <f t="shared" si="12"/>
        <v>23.968686779839917</v>
      </c>
      <c r="J119" s="48">
        <v>10.98</v>
      </c>
      <c r="K119" s="48">
        <f t="shared" si="11"/>
        <v>131.59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1.05</v>
      </c>
      <c r="I120" s="48">
        <f t="shared" si="12"/>
        <v>26.636225266362253</v>
      </c>
      <c r="J120" s="48">
        <v>10.98</v>
      </c>
      <c r="K120" s="48">
        <f t="shared" si="11"/>
        <v>146.22999999999999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24.933144268778644</v>
      </c>
      <c r="J122" s="32">
        <f>AVERAGE(J112:J120)</f>
        <v>10.980000000000002</v>
      </c>
      <c r="K122" s="32">
        <f>AVERAGE(K112:K120)</f>
        <v>136.88333333333333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38.618000000000002</v>
      </c>
      <c r="I124" s="53">
        <f>H124/E124*1000</f>
        <v>11.720182094081943</v>
      </c>
      <c r="J124" s="53">
        <v>13.806100000000001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11.823</v>
      </c>
      <c r="I125" s="53">
        <f t="shared" ref="I125:I162" si="13">H125/E125*1000</f>
        <v>25.720625666238824</v>
      </c>
      <c r="J125" s="53">
        <v>13.806100000000001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41.305</v>
      </c>
      <c r="I126" s="53">
        <f t="shared" si="13"/>
        <v>38.174676524953789</v>
      </c>
      <c r="J126" s="53">
        <v>13.806100000000001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9.9809999999999999</v>
      </c>
      <c r="I127" s="53">
        <f t="shared" si="13"/>
        <v>28.763688760806918</v>
      </c>
      <c r="J127" s="53">
        <v>13.806100000000001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63.889000000000003</v>
      </c>
      <c r="I128" s="53">
        <f t="shared" si="13"/>
        <v>21.225581395348836</v>
      </c>
      <c r="J128" s="53">
        <v>13.806100000000001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37.072000000000003</v>
      </c>
      <c r="I129" s="53">
        <f t="shared" si="13"/>
        <v>15.120566450223514</v>
      </c>
      <c r="J129" s="53">
        <v>13.806100000000001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8.4559999999999995</v>
      </c>
      <c r="I130" s="53">
        <f t="shared" si="13"/>
        <v>16.265917747085751</v>
      </c>
      <c r="J130" s="53">
        <v>13.806100000000001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10.17</v>
      </c>
      <c r="I131" s="53">
        <f t="shared" si="13"/>
        <v>20.176970081739544</v>
      </c>
      <c r="J131" s="53">
        <v>13.806100000000001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70.721999999999994</v>
      </c>
      <c r="I132" s="53">
        <f t="shared" si="13"/>
        <v>12.076844262295081</v>
      </c>
      <c r="J132" s="53">
        <v>13.806100000000001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18.443999999999999</v>
      </c>
      <c r="I133" s="53">
        <f t="shared" si="13"/>
        <v>19.252609603340293</v>
      </c>
      <c r="J133" s="53">
        <v>13.806100000000001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49.140999999999998</v>
      </c>
      <c r="I134" s="53">
        <f t="shared" si="13"/>
        <v>9.9989826232043288</v>
      </c>
      <c r="J134" s="53">
        <v>13.806100000000001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37.835000000000001</v>
      </c>
      <c r="I135" s="53">
        <f t="shared" si="13"/>
        <v>36.205741626794264</v>
      </c>
      <c r="J135" s="53">
        <v>13.806100000000001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38.856999999999999</v>
      </c>
      <c r="I136" s="53">
        <f t="shared" si="13"/>
        <v>14.316927407647585</v>
      </c>
      <c r="J136" s="53">
        <v>13.806100000000001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30.75</v>
      </c>
      <c r="I137" s="53">
        <f t="shared" si="13"/>
        <v>16.44385026737968</v>
      </c>
      <c r="J137" s="53">
        <v>13.806100000000001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31.829000000000001</v>
      </c>
      <c r="I138" s="53">
        <f t="shared" si="13"/>
        <v>16.975466666666669</v>
      </c>
      <c r="J138" s="53">
        <v>13.806100000000001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18.138000000000002</v>
      </c>
      <c r="I139" s="53">
        <f t="shared" si="13"/>
        <v>17.631105710814097</v>
      </c>
      <c r="J139" s="53">
        <v>13.806100000000001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9.1519999999999992</v>
      </c>
      <c r="I140" s="53">
        <f t="shared" si="13"/>
        <v>16.280352219158587</v>
      </c>
      <c r="J140" s="53">
        <v>13.806100000000001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69.427000000000007</v>
      </c>
      <c r="I141" s="53">
        <f t="shared" si="13"/>
        <v>11.953684573002755</v>
      </c>
      <c r="J141" s="53">
        <v>13.806100000000001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75.703000000000003</v>
      </c>
      <c r="I142" s="53">
        <f t="shared" si="13"/>
        <v>16.011632825719119</v>
      </c>
      <c r="J142" s="53">
        <v>13.806100000000001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17.283999999999999</v>
      </c>
      <c r="I143" s="53">
        <f t="shared" si="13"/>
        <v>11.654753877275793</v>
      </c>
      <c r="J143" s="53">
        <v>13.806100000000001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16.3</v>
      </c>
      <c r="I144" s="53">
        <f t="shared" si="13"/>
        <v>11.854804104816832</v>
      </c>
      <c r="J144" s="53">
        <v>13.806100000000001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51.8</v>
      </c>
      <c r="I145" s="53">
        <f t="shared" si="13"/>
        <v>14.548967950140295</v>
      </c>
      <c r="J145" s="53">
        <v>13.806100000000001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31.552</v>
      </c>
      <c r="I146" s="53">
        <f t="shared" si="13"/>
        <v>17.203925845147218</v>
      </c>
      <c r="J146" s="53">
        <v>13.806100000000001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60.737000000000002</v>
      </c>
      <c r="I147" s="53">
        <f t="shared" si="13"/>
        <v>8.1090787716955948</v>
      </c>
      <c r="J147" s="53">
        <v>13.806100000000001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12.7</v>
      </c>
      <c r="I148" s="53">
        <f t="shared" si="13"/>
        <v>37.573964497041416</v>
      </c>
      <c r="J148" s="53">
        <v>13.806100000000001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7.4720000000000004</v>
      </c>
      <c r="I149" s="53">
        <f t="shared" si="13"/>
        <v>36.984606246597046</v>
      </c>
      <c r="J149" s="53">
        <v>13.806100000000001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26.038</v>
      </c>
      <c r="I150" s="53">
        <f t="shared" si="13"/>
        <v>10.787140608169691</v>
      </c>
      <c r="J150" s="53">
        <v>13.806100000000001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16.361000000000001</v>
      </c>
      <c r="I151" s="53">
        <f t="shared" si="13"/>
        <v>18.792570726272384</v>
      </c>
      <c r="J151" s="53">
        <v>13.806100000000001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33.585999999999999</v>
      </c>
      <c r="I152" s="53">
        <f t="shared" si="13"/>
        <v>22.647336480107889</v>
      </c>
      <c r="J152" s="53">
        <v>13.806100000000001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22.869</v>
      </c>
      <c r="I153" s="53">
        <f t="shared" si="13"/>
        <v>34.834729626808837</v>
      </c>
      <c r="J153" s="53">
        <v>13.806100000000001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59.106999999999999</v>
      </c>
      <c r="I154" s="53">
        <f t="shared" si="13"/>
        <v>17.825487730218615</v>
      </c>
      <c r="J154" s="53">
        <v>13.806100000000001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5.4480000000000004</v>
      </c>
      <c r="I155" s="53">
        <f t="shared" si="13"/>
        <v>13.620000000000001</v>
      </c>
      <c r="J155" s="53">
        <v>13.806100000000001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25.5</v>
      </c>
      <c r="I156" s="53">
        <f t="shared" si="13"/>
        <v>15.26946107784431</v>
      </c>
      <c r="J156" s="53">
        <v>13.806100000000001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50.64</v>
      </c>
      <c r="I157" s="53">
        <f t="shared" si="13"/>
        <v>27.123727905731119</v>
      </c>
      <c r="J157" s="53">
        <v>13.806100000000001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5.3380000000000001</v>
      </c>
      <c r="I158" s="53">
        <f t="shared" si="13"/>
        <v>24.263636363636365</v>
      </c>
      <c r="J158" s="53">
        <v>13.806100000000001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12.7</v>
      </c>
      <c r="I159" s="53">
        <f t="shared" si="13"/>
        <v>16.508514233718966</v>
      </c>
      <c r="J159" s="53">
        <v>13.806100000000001</v>
      </c>
      <c r="K159" s="53"/>
    </row>
    <row r="160" spans="1:11" ht="39" x14ac:dyDescent="0.25">
      <c r="A160" s="105"/>
      <c r="B160" s="106"/>
      <c r="C160" s="14">
        <f t="shared" ref="C160:C162" si="14">C159+1</f>
        <v>38</v>
      </c>
      <c r="D160" s="24" t="s">
        <v>242</v>
      </c>
      <c r="E160" s="22">
        <v>1047.77</v>
      </c>
      <c r="F160" s="14"/>
      <c r="G160" s="14"/>
      <c r="H160" s="53">
        <v>21.844999999999999</v>
      </c>
      <c r="I160" s="53">
        <f t="shared" si="13"/>
        <v>20.849041297231263</v>
      </c>
      <c r="J160" s="53">
        <v>13.806100000000001</v>
      </c>
      <c r="K160" s="53"/>
    </row>
    <row r="161" spans="1:11" ht="26.25" x14ac:dyDescent="0.25">
      <c r="A161" s="105"/>
      <c r="B161" s="106"/>
      <c r="C161" s="14">
        <f t="shared" si="14"/>
        <v>39</v>
      </c>
      <c r="D161" s="24" t="s">
        <v>288</v>
      </c>
      <c r="E161" s="22">
        <v>168.33</v>
      </c>
      <c r="F161" s="14"/>
      <c r="G161" s="14"/>
      <c r="H161" s="53">
        <v>2.7589999999999999</v>
      </c>
      <c r="I161" s="53">
        <f t="shared" si="13"/>
        <v>16.390423572744012</v>
      </c>
      <c r="J161" s="53">
        <v>13.806100000000001</v>
      </c>
      <c r="K161" s="53"/>
    </row>
    <row r="162" spans="1:11" ht="41.25" customHeight="1" x14ac:dyDescent="0.25">
      <c r="A162" s="105"/>
      <c r="B162" s="106"/>
      <c r="C162" s="14">
        <f t="shared" si="14"/>
        <v>40</v>
      </c>
      <c r="D162" s="24" t="s">
        <v>205</v>
      </c>
      <c r="E162" s="22">
        <v>2141.9899999999998</v>
      </c>
      <c r="F162" s="14"/>
      <c r="G162" s="14"/>
      <c r="H162" s="53">
        <v>35.1</v>
      </c>
      <c r="I162" s="53">
        <f t="shared" si="13"/>
        <v>16.386631123394601</v>
      </c>
      <c r="J162" s="53">
        <v>13.806100000000001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13.526</v>
      </c>
      <c r="I163" s="53">
        <f>H163/E163*1000</f>
        <v>12.325496628394385</v>
      </c>
      <c r="J163" s="53">
        <v>13.806100000000001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19.246742629337206</v>
      </c>
      <c r="J165" s="40">
        <f>AVERAGE(J124:J163)</f>
        <v>13.80610000000001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17.265999999999998</v>
      </c>
      <c r="I167" s="53">
        <f>H167/E167*1000</f>
        <v>32.284966342557965</v>
      </c>
      <c r="J167" s="53">
        <v>13.806100000000001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8.3339999999999996</v>
      </c>
      <c r="I168" s="53">
        <f t="shared" ref="I168:I169" si="15">H168/E168*1000</f>
        <v>30.866666666666664</v>
      </c>
      <c r="J168" s="53">
        <v>13.806100000000001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2.7050000000000001</v>
      </c>
      <c r="I169" s="53">
        <f t="shared" si="15"/>
        <v>4.7989071619919459</v>
      </c>
      <c r="J169" s="53">
        <v>13.806100000000001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22.650180057072191</v>
      </c>
      <c r="J171" s="55">
        <f>AVERAGE(J167:J169)</f>
        <v>13.806100000000001</v>
      </c>
      <c r="K171" s="55"/>
    </row>
  </sheetData>
  <mergeCells count="22">
    <mergeCell ref="D1:I1"/>
    <mergeCell ref="A3:A90"/>
    <mergeCell ref="B3:B40"/>
    <mergeCell ref="C3:C4"/>
    <mergeCell ref="D3:D4"/>
    <mergeCell ref="C38:H40"/>
    <mergeCell ref="B41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honeticPr fontId="5" type="noConversion"/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2"/>
  <sheetViews>
    <sheetView workbookViewId="0">
      <selection activeCell="D1" sqref="D1:I1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227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9" t="s">
        <v>88</v>
      </c>
      <c r="F5" s="9" t="s">
        <v>96</v>
      </c>
      <c r="G5" s="9" t="s">
        <v>80</v>
      </c>
      <c r="H5" s="9" t="s">
        <v>97</v>
      </c>
      <c r="I5" s="9" t="s">
        <v>98</v>
      </c>
    </row>
    <row r="6" spans="1:9" x14ac:dyDescent="0.25">
      <c r="A6" s="76"/>
      <c r="B6" s="79"/>
      <c r="C6" s="8" t="s">
        <v>125</v>
      </c>
      <c r="D6" s="8" t="s">
        <v>17</v>
      </c>
      <c r="E6" s="9" t="s">
        <v>216</v>
      </c>
      <c r="F6" s="9" t="s">
        <v>102</v>
      </c>
      <c r="G6" s="9" t="s">
        <v>80</v>
      </c>
      <c r="H6" s="9" t="s">
        <v>105</v>
      </c>
      <c r="I6" s="9" t="s">
        <v>217</v>
      </c>
    </row>
    <row r="7" spans="1:9" x14ac:dyDescent="0.25">
      <c r="A7" s="76"/>
      <c r="B7" s="79"/>
      <c r="C7" s="8" t="s">
        <v>126</v>
      </c>
      <c r="D7" s="8" t="s">
        <v>18</v>
      </c>
      <c r="E7" s="9" t="s">
        <v>89</v>
      </c>
      <c r="F7" s="9" t="s">
        <v>106</v>
      </c>
      <c r="G7" s="9" t="s">
        <v>80</v>
      </c>
      <c r="H7" s="9" t="s">
        <v>107</v>
      </c>
      <c r="I7" s="9" t="s">
        <v>100</v>
      </c>
    </row>
    <row r="8" spans="1:9" x14ac:dyDescent="0.25">
      <c r="A8" s="76"/>
      <c r="B8" s="79"/>
      <c r="C8" s="8" t="s">
        <v>127</v>
      </c>
      <c r="D8" s="8" t="s">
        <v>19</v>
      </c>
      <c r="E8" s="9" t="s">
        <v>90</v>
      </c>
      <c r="F8" s="9" t="s">
        <v>108</v>
      </c>
      <c r="G8" s="9" t="s">
        <v>80</v>
      </c>
      <c r="H8" s="9" t="s">
        <v>109</v>
      </c>
      <c r="I8" s="9" t="s">
        <v>101</v>
      </c>
    </row>
    <row r="9" spans="1:9" x14ac:dyDescent="0.25">
      <c r="A9" s="76"/>
      <c r="B9" s="79"/>
      <c r="C9" s="8" t="s">
        <v>128</v>
      </c>
      <c r="D9" s="8" t="s">
        <v>15</v>
      </c>
      <c r="E9" s="9" t="s">
        <v>218</v>
      </c>
      <c r="F9" s="9" t="s">
        <v>102</v>
      </c>
      <c r="G9" s="9" t="s">
        <v>79</v>
      </c>
      <c r="H9" s="9" t="s">
        <v>103</v>
      </c>
      <c r="I9" s="9" t="s">
        <v>219</v>
      </c>
    </row>
    <row r="10" spans="1:9" x14ac:dyDescent="0.25">
      <c r="A10" s="76"/>
      <c r="B10" s="79"/>
      <c r="C10" s="8" t="s">
        <v>121</v>
      </c>
      <c r="D10" s="8" t="s">
        <v>20</v>
      </c>
      <c r="E10" s="9" t="s">
        <v>91</v>
      </c>
      <c r="F10" s="9" t="s">
        <v>96</v>
      </c>
      <c r="G10" s="9" t="s">
        <v>81</v>
      </c>
      <c r="H10" s="9" t="s">
        <v>104</v>
      </c>
      <c r="I10" s="9" t="s">
        <v>99</v>
      </c>
    </row>
    <row r="11" spans="1:9" x14ac:dyDescent="0.25">
      <c r="A11" s="76"/>
      <c r="B11" s="79"/>
      <c r="C11" s="8" t="s">
        <v>129</v>
      </c>
      <c r="D11" s="8" t="s">
        <v>27</v>
      </c>
      <c r="E11" s="9" t="s">
        <v>92</v>
      </c>
      <c r="F11" s="9" t="s">
        <v>110</v>
      </c>
      <c r="G11" s="9"/>
      <c r="H11" s="9" t="s">
        <v>111</v>
      </c>
      <c r="I11" s="9" t="s">
        <v>112</v>
      </c>
    </row>
    <row r="12" spans="1:9" x14ac:dyDescent="0.25">
      <c r="A12" s="76"/>
      <c r="B12" s="79"/>
      <c r="C12" s="8" t="s">
        <v>130</v>
      </c>
      <c r="D12" s="8" t="s">
        <v>11</v>
      </c>
      <c r="E12" s="9" t="s">
        <v>93</v>
      </c>
      <c r="F12" s="9" t="s">
        <v>121</v>
      </c>
      <c r="G12" s="9" t="s">
        <v>82</v>
      </c>
      <c r="H12" s="9" t="s">
        <v>122</v>
      </c>
      <c r="I12" s="9" t="s">
        <v>123</v>
      </c>
    </row>
    <row r="13" spans="1:9" x14ac:dyDescent="0.25">
      <c r="A13" s="76"/>
      <c r="B13" s="79"/>
      <c r="C13" s="8" t="s">
        <v>131</v>
      </c>
      <c r="D13" s="10" t="s">
        <v>83</v>
      </c>
      <c r="E13" s="9" t="s">
        <v>220</v>
      </c>
      <c r="F13" s="9" t="s">
        <v>113</v>
      </c>
      <c r="G13" s="9" t="s">
        <v>78</v>
      </c>
      <c r="H13" s="9" t="s">
        <v>114</v>
      </c>
      <c r="I13" s="9" t="s">
        <v>221</v>
      </c>
    </row>
    <row r="14" spans="1:9" x14ac:dyDescent="0.25">
      <c r="A14" s="76"/>
      <c r="B14" s="79"/>
      <c r="C14" s="8" t="s">
        <v>118</v>
      </c>
      <c r="D14" s="8" t="s">
        <v>12</v>
      </c>
      <c r="E14" s="9" t="s">
        <v>94</v>
      </c>
      <c r="F14" s="9" t="s">
        <v>115</v>
      </c>
      <c r="G14" s="9" t="s">
        <v>86</v>
      </c>
      <c r="H14" s="9" t="s">
        <v>116</v>
      </c>
      <c r="I14" s="9" t="s">
        <v>117</v>
      </c>
    </row>
    <row r="15" spans="1:9" x14ac:dyDescent="0.25">
      <c r="A15" s="76"/>
      <c r="B15" s="79"/>
      <c r="C15" s="8" t="s">
        <v>132</v>
      </c>
      <c r="D15" s="8" t="s">
        <v>13</v>
      </c>
      <c r="E15" s="9" t="s">
        <v>95</v>
      </c>
      <c r="F15" s="9" t="s">
        <v>118</v>
      </c>
      <c r="G15" s="9" t="s">
        <v>87</v>
      </c>
      <c r="H15" s="9" t="s">
        <v>119</v>
      </c>
      <c r="I15" s="9" t="s">
        <v>120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2.57</v>
      </c>
      <c r="I16" s="11">
        <v>2.61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2.25</v>
      </c>
      <c r="I17" s="11">
        <v>2.09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2.48</v>
      </c>
      <c r="I18" s="11">
        <v>2.35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0.84</v>
      </c>
      <c r="I19" s="11">
        <v>2.3199999999999998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2.33</v>
      </c>
      <c r="I20" s="11">
        <v>1.46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2.81</v>
      </c>
      <c r="I21" s="17">
        <v>1.85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4.03</v>
      </c>
      <c r="I22" s="11">
        <v>1.76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5.28</v>
      </c>
      <c r="I23" s="11">
        <v>2.06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1.59</v>
      </c>
      <c r="I24" s="11">
        <v>3.1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2.1777777777777776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5.69</v>
      </c>
      <c r="I28" s="20">
        <v>3.61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2.21</v>
      </c>
      <c r="I29" s="2">
        <v>2.14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5.27</v>
      </c>
      <c r="I30" s="2">
        <v>3.31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4.6100000000000003</v>
      </c>
      <c r="I31" s="2">
        <v>3.81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2.11</v>
      </c>
      <c r="I32" s="2">
        <v>2.0099999999999998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11.4</v>
      </c>
      <c r="I33" s="2">
        <v>4.5999999999999996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0.39</v>
      </c>
      <c r="I34" s="2">
        <v>3.73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3.8</v>
      </c>
      <c r="I35" s="2">
        <v>3.34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2.42</v>
      </c>
      <c r="I36" s="2">
        <v>2.35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5.48</v>
      </c>
      <c r="I37" s="2">
        <v>3.42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6.63</v>
      </c>
      <c r="I38" s="2">
        <v>6.93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5.96</v>
      </c>
      <c r="I39" s="2">
        <v>3.73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3.67</v>
      </c>
      <c r="I40" s="2">
        <v>2.29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6.74</v>
      </c>
      <c r="I41" s="2">
        <v>4.22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5.81</v>
      </c>
      <c r="I42" s="2">
        <v>3.59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5.87</v>
      </c>
      <c r="I43" s="2">
        <v>3.64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5.72</v>
      </c>
      <c r="I44" s="2">
        <v>3.76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5.23</v>
      </c>
      <c r="I45" s="2">
        <v>3.26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5.19</v>
      </c>
      <c r="I46" s="2">
        <v>4.78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7.37</v>
      </c>
      <c r="I47" s="2">
        <v>4.5599999999999996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4.28</v>
      </c>
      <c r="I48" s="2">
        <v>4.07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3.83</v>
      </c>
      <c r="I49" s="2">
        <v>2.13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7.08</v>
      </c>
      <c r="I50" s="2">
        <v>3.13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1.49</v>
      </c>
      <c r="I51" s="2">
        <v>1.8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4.0999999999999996</v>
      </c>
      <c r="I52" s="2">
        <v>5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2.02</v>
      </c>
      <c r="I53" s="2">
        <v>4.92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2.2599999999999998</v>
      </c>
      <c r="I54" s="2">
        <v>6.54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2.56</v>
      </c>
      <c r="I55" s="2">
        <v>5.98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2.2200000000000002</v>
      </c>
      <c r="I56" s="2">
        <v>5.44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2.44</v>
      </c>
      <c r="I57" s="2">
        <v>5.98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0.95</v>
      </c>
      <c r="I58" s="2">
        <v>5.27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1.9</v>
      </c>
      <c r="I59" s="2">
        <v>6.03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7.49</v>
      </c>
      <c r="I60" s="2">
        <v>4.66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0.77</v>
      </c>
      <c r="I61" s="2">
        <v>1.47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6.2</v>
      </c>
      <c r="I62" s="2">
        <v>3.39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8.2100000000000009</v>
      </c>
      <c r="I63" s="2">
        <v>3.62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4.8</v>
      </c>
      <c r="I64" s="2">
        <v>3.19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3.25</v>
      </c>
      <c r="I65" s="2">
        <v>5.01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6.07</v>
      </c>
      <c r="I66" s="2">
        <v>3.75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5.05</v>
      </c>
      <c r="I67" s="2">
        <v>3.23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7.72</v>
      </c>
      <c r="I68" s="2">
        <v>4.9800000000000004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9.31</v>
      </c>
      <c r="I69" s="2">
        <v>4.07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0.62</v>
      </c>
      <c r="I70" s="2">
        <v>3.06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6.71</v>
      </c>
      <c r="I71" s="2">
        <v>4.03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2.34</v>
      </c>
      <c r="I72" s="2">
        <v>6.64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1.23</v>
      </c>
      <c r="I73" s="2">
        <v>1.48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1.73</v>
      </c>
      <c r="I74" s="2">
        <v>1.92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0.79</v>
      </c>
      <c r="I75" s="2">
        <v>0.83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2.79</v>
      </c>
      <c r="I76" s="2">
        <v>2.06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1.52</v>
      </c>
      <c r="I77" s="2">
        <v>5.0599999999999996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5.78</v>
      </c>
      <c r="I78" s="2">
        <v>4.74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5.31</v>
      </c>
      <c r="I79" s="2">
        <v>4.59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4.88</v>
      </c>
      <c r="I80" s="2">
        <v>5.17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2.04</v>
      </c>
      <c r="I81" s="2">
        <v>2.14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1.51</v>
      </c>
      <c r="I82" s="2">
        <v>1.65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0.43</v>
      </c>
      <c r="I83" s="2">
        <v>6.68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7.62</v>
      </c>
      <c r="I84" s="2">
        <v>4.25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0.68</v>
      </c>
      <c r="I85" s="2">
        <v>4.5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0.26</v>
      </c>
      <c r="I86" s="2">
        <v>5.78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0.16</v>
      </c>
      <c r="I87" s="2">
        <v>4.12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3.923999999999999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5.97</v>
      </c>
      <c r="I91" s="16">
        <v>8.07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3.02</v>
      </c>
      <c r="I92" s="16">
        <v>17.66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2.86</v>
      </c>
      <c r="I93" s="16">
        <v>10.68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4.13</v>
      </c>
      <c r="I94" s="16">
        <v>7.42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3.03</v>
      </c>
      <c r="I95" s="16">
        <v>13.49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2.13</v>
      </c>
      <c r="I96" s="16">
        <v>11.69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2.13</v>
      </c>
      <c r="I97" s="16">
        <v>11.69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2</v>
      </c>
      <c r="I98" s="16">
        <v>10.02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5.75</v>
      </c>
      <c r="I99" s="28">
        <v>8.24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10.995555555555555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3.54</v>
      </c>
      <c r="I103" s="16">
        <v>8.8000000000000007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3.83</v>
      </c>
      <c r="I104" s="16">
        <v>9.6300000000000008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8.2100000000000009</v>
      </c>
      <c r="I105" s="28">
        <v>7.62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4.5199999999999996</v>
      </c>
      <c r="I106" s="16">
        <v>6.72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17.38</v>
      </c>
      <c r="I107" s="16">
        <v>5.89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13.39</v>
      </c>
      <c r="I108" s="16">
        <v>6.01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7.4450000000000003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2.42</v>
      </c>
      <c r="I112" s="16">
        <v>7.21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2.19</v>
      </c>
      <c r="I113" s="16">
        <v>11.42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5.07</v>
      </c>
      <c r="I114" s="16">
        <v>8.77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0.8</v>
      </c>
      <c r="I115" s="16">
        <v>15.1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1.55</v>
      </c>
      <c r="I116" s="16">
        <v>8.86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0.84</v>
      </c>
      <c r="I117" s="16">
        <v>7.92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2.8</v>
      </c>
      <c r="I118" s="16">
        <v>8.01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2.3199999999999998</v>
      </c>
      <c r="I119" s="16">
        <v>7.65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0.25</v>
      </c>
      <c r="I120" s="16">
        <v>6.37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9.0344444444444463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16.317</v>
      </c>
      <c r="I124" s="15">
        <f>ROUND(H124/E124*1000,2)</f>
        <v>4.95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1.94</v>
      </c>
      <c r="I125" s="15">
        <f t="shared" ref="I125:I170" si="0">ROUND(H125/E125*1000,2)</f>
        <v>4.22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13.984</v>
      </c>
      <c r="I126" s="15">
        <f t="shared" si="0"/>
        <v>12.92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3.637</v>
      </c>
      <c r="I127" s="15">
        <f t="shared" si="0"/>
        <v>10.48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28.126999999999999</v>
      </c>
      <c r="I128" s="15">
        <f t="shared" si="0"/>
        <v>9.34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13</v>
      </c>
      <c r="I129" s="15">
        <f t="shared" si="0"/>
        <v>5.3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2.7724000000000002</v>
      </c>
      <c r="I130" s="15">
        <f t="shared" si="0"/>
        <v>5.33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3.7069999999999999</v>
      </c>
      <c r="I131" s="15">
        <f t="shared" si="0"/>
        <v>7.35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26.998000000000001</v>
      </c>
      <c r="I132" s="15">
        <f t="shared" si="0"/>
        <v>4.6100000000000003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7.702</v>
      </c>
      <c r="I133" s="15">
        <f t="shared" si="0"/>
        <v>8.0399999999999991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19.529</v>
      </c>
      <c r="I134" s="15">
        <f t="shared" si="0"/>
        <v>3.97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16.573</v>
      </c>
      <c r="I135" s="15">
        <f t="shared" si="0"/>
        <v>15.86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15.308999999999999</v>
      </c>
      <c r="I136" s="15">
        <f t="shared" si="0"/>
        <v>5.64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9.0109999999999992</v>
      </c>
      <c r="I137" s="15">
        <f t="shared" si="0"/>
        <v>4.82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11.884</v>
      </c>
      <c r="I138" s="15">
        <f t="shared" si="0"/>
        <v>6.34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8.7789999999999999</v>
      </c>
      <c r="I139" s="15">
        <f t="shared" si="0"/>
        <v>8.5299999999999994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3.4020000000000001</v>
      </c>
      <c r="I140" s="15">
        <f t="shared" si="0"/>
        <v>6.05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19.105</v>
      </c>
      <c r="I141" s="15">
        <f t="shared" si="0"/>
        <v>10.72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39.753</v>
      </c>
      <c r="I142" s="15">
        <f t="shared" si="0"/>
        <v>6.84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35.472999999999999</v>
      </c>
      <c r="I143" s="15">
        <f t="shared" si="0"/>
        <v>7.5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6.7489999999999997</v>
      </c>
      <c r="I144" s="15">
        <f t="shared" si="0"/>
        <v>4.55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9.9139999999999997</v>
      </c>
      <c r="I145" s="15">
        <f t="shared" si="0"/>
        <v>7.21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28.802</v>
      </c>
      <c r="I146" s="15">
        <f t="shared" si="0"/>
        <v>8.09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13.664</v>
      </c>
      <c r="I147" s="15">
        <f t="shared" si="0"/>
        <v>7.45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29.821000000000002</v>
      </c>
      <c r="I148" s="15">
        <f t="shared" si="0"/>
        <v>3.98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4.4000000000000004</v>
      </c>
      <c r="I149" s="15">
        <f t="shared" si="0"/>
        <v>13.02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2.161</v>
      </c>
      <c r="I150" s="15">
        <f t="shared" si="0"/>
        <v>10.7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12.128</v>
      </c>
      <c r="I151" s="15">
        <f t="shared" si="0"/>
        <v>4.04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6.7249999999999996</v>
      </c>
      <c r="I152" s="15">
        <f t="shared" si="0"/>
        <v>7.72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21.591999999999999</v>
      </c>
      <c r="I153" s="15">
        <f t="shared" si="0"/>
        <v>14.56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6.8</v>
      </c>
      <c r="I154" s="15">
        <f t="shared" si="0"/>
        <v>10.36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18.539000000000001</v>
      </c>
      <c r="I155" s="15">
        <f t="shared" si="0"/>
        <v>5.59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3.2040000000000002</v>
      </c>
      <c r="I156" s="15">
        <f t="shared" si="0"/>
        <v>8.01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16.760000000000002</v>
      </c>
      <c r="I157" s="15">
        <f t="shared" si="0"/>
        <v>10.039999999999999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14.904</v>
      </c>
      <c r="I158" s="15">
        <f t="shared" si="0"/>
        <v>7.98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1.756</v>
      </c>
      <c r="I159" s="15">
        <f t="shared" si="0"/>
        <v>7.98</v>
      </c>
    </row>
    <row r="160" spans="1:9" x14ac:dyDescent="0.25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6.9980000000000002</v>
      </c>
      <c r="I160" s="15">
        <f t="shared" si="0"/>
        <v>8.2200000000000006</v>
      </c>
    </row>
    <row r="161" spans="1:9" ht="39" x14ac:dyDescent="0.25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7.9870000000000001</v>
      </c>
      <c r="I161" s="15">
        <f t="shared" si="0"/>
        <v>7.62</v>
      </c>
    </row>
    <row r="162" spans="1:9" x14ac:dyDescent="0.25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0.60599999999999998</v>
      </c>
      <c r="I162" s="15">
        <f t="shared" si="0"/>
        <v>3.6</v>
      </c>
    </row>
    <row r="163" spans="1:9" ht="26.25" x14ac:dyDescent="0.25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18.420000000000002</v>
      </c>
      <c r="I163" s="15">
        <f t="shared" si="0"/>
        <v>8.6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4.4089999999999998</v>
      </c>
      <c r="I164" s="15">
        <f t="shared" si="0"/>
        <v>4.0199999999999996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7.613414634146344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1.9570000000000001</v>
      </c>
      <c r="I168" s="15">
        <f t="shared" si="0"/>
        <v>3.66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1.5549999999999999</v>
      </c>
      <c r="I169" s="15">
        <f t="shared" si="0"/>
        <v>4.75</v>
      </c>
    </row>
    <row r="170" spans="1:9" x14ac:dyDescent="0.25">
      <c r="A170" s="105"/>
      <c r="B170" s="106"/>
      <c r="C170" s="22">
        <v>3</v>
      </c>
      <c r="D170" s="22" t="s">
        <v>206</v>
      </c>
      <c r="E170" s="22">
        <v>563.66999999999996</v>
      </c>
      <c r="F170" s="22"/>
      <c r="G170" s="22"/>
      <c r="H170" s="22">
        <v>0.60499999999999998</v>
      </c>
      <c r="I170" s="15">
        <f t="shared" si="0"/>
        <v>1.07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3.16</v>
      </c>
    </row>
  </sheetData>
  <mergeCells count="22">
    <mergeCell ref="A112:A123"/>
    <mergeCell ref="B112:B123"/>
    <mergeCell ref="C121:H123"/>
    <mergeCell ref="A124:A172"/>
    <mergeCell ref="B124:B167"/>
    <mergeCell ref="C165:H167"/>
    <mergeCell ref="B168:B172"/>
    <mergeCell ref="C171:H172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27"/>
    <mergeCell ref="C3:C4"/>
    <mergeCell ref="D3:D4"/>
    <mergeCell ref="C25:H27"/>
    <mergeCell ref="B28:B90"/>
    <mergeCell ref="C88:H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F607-A65A-4FD3-997E-BC1D99F5091C}">
  <dimension ref="A1:K171"/>
  <sheetViews>
    <sheetView topLeftCell="A91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21.76</v>
      </c>
      <c r="I5" s="50">
        <f>H5/E5*1000</f>
        <v>9.748710849472916</v>
      </c>
      <c r="J5" s="50">
        <v>10.85</v>
      </c>
      <c r="K5" s="50">
        <f>ROUND(I5*J5*50/100,2)</f>
        <v>52.89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11.51</v>
      </c>
      <c r="I6" s="50">
        <f t="shared" ref="I6:I37" si="0">H6/E6*1000</f>
        <v>11.149967547878987</v>
      </c>
      <c r="J6" s="50">
        <v>10.85</v>
      </c>
      <c r="K6" s="50">
        <f t="shared" ref="K6:K37" si="1">ROUND(I6*J6*50/100,2)</f>
        <v>60.49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10.130000000000001</v>
      </c>
      <c r="I7" s="50">
        <f t="shared" si="0"/>
        <v>10.807638962978771</v>
      </c>
      <c r="J7" s="50">
        <v>10.85</v>
      </c>
      <c r="K7" s="50">
        <f t="shared" si="1"/>
        <v>58.63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25.31</v>
      </c>
      <c r="I8" s="50">
        <f t="shared" si="0"/>
        <v>11.424728149248207</v>
      </c>
      <c r="J8" s="50">
        <v>10.85</v>
      </c>
      <c r="K8" s="50">
        <f t="shared" si="1"/>
        <v>61.98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9.57</v>
      </c>
      <c r="I9" s="50">
        <f t="shared" si="0"/>
        <v>9.1787995626402719</v>
      </c>
      <c r="J9" s="50">
        <v>10.85</v>
      </c>
      <c r="K9" s="50">
        <f t="shared" si="1"/>
        <v>49.79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27.28</v>
      </c>
      <c r="I10" s="50">
        <f t="shared" si="0"/>
        <v>12.042927208274657</v>
      </c>
      <c r="J10" s="50">
        <v>10.85</v>
      </c>
      <c r="K10" s="50">
        <f t="shared" si="1"/>
        <v>65.33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8.4700000000000006</v>
      </c>
      <c r="I11" s="50">
        <f t="shared" si="0"/>
        <v>8.0494944119212359</v>
      </c>
      <c r="J11" s="50">
        <v>10.85</v>
      </c>
      <c r="K11" s="50">
        <f t="shared" si="1"/>
        <v>43.67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21.8</v>
      </c>
      <c r="I12" s="50">
        <f t="shared" si="0"/>
        <v>9.545577945336241</v>
      </c>
      <c r="J12" s="50">
        <v>10.85</v>
      </c>
      <c r="K12" s="50">
        <f t="shared" si="1"/>
        <v>51.78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4.92</v>
      </c>
      <c r="I13" s="50">
        <f t="shared" si="0"/>
        <v>15.692278250885083</v>
      </c>
      <c r="J13" s="50">
        <v>10.85</v>
      </c>
      <c r="K13" s="50">
        <f t="shared" si="1"/>
        <v>85.13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17.52</v>
      </c>
      <c r="I14" s="50">
        <f t="shared" si="0"/>
        <v>8.613611669673892</v>
      </c>
      <c r="J14" s="50">
        <v>10.85</v>
      </c>
      <c r="K14" s="50">
        <f t="shared" si="1"/>
        <v>46.73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15.41</v>
      </c>
      <c r="I15" s="50">
        <f t="shared" si="0"/>
        <v>8.8302877149553325</v>
      </c>
      <c r="J15" s="50">
        <v>10.85</v>
      </c>
      <c r="K15" s="50">
        <f t="shared" si="1"/>
        <v>47.9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7.65</v>
      </c>
      <c r="I16" s="50">
        <f t="shared" si="0"/>
        <v>9.2609406210277836</v>
      </c>
      <c r="J16" s="50">
        <v>10.85</v>
      </c>
      <c r="K16" s="50">
        <f t="shared" si="1"/>
        <v>50.24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7.95</v>
      </c>
      <c r="I17" s="50">
        <f t="shared" si="0"/>
        <v>11.667840789010215</v>
      </c>
      <c r="J17" s="50">
        <v>10.85</v>
      </c>
      <c r="K17" s="50">
        <f t="shared" si="1"/>
        <v>63.3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9.7100000000000009</v>
      </c>
      <c r="I18" s="50">
        <f t="shared" si="0"/>
        <v>9.8955414012738867</v>
      </c>
      <c r="J18" s="50">
        <v>10.85</v>
      </c>
      <c r="K18" s="50">
        <f t="shared" si="1"/>
        <v>53.68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11.19</v>
      </c>
      <c r="I19" s="50">
        <f t="shared" si="0"/>
        <v>10.406785335639752</v>
      </c>
      <c r="J19" s="50">
        <v>10.85</v>
      </c>
      <c r="K19" s="50">
        <f t="shared" si="1"/>
        <v>56.46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9.3699999999999992</v>
      </c>
      <c r="I20" s="50">
        <f t="shared" si="0"/>
        <v>8.8705020306538795</v>
      </c>
      <c r="J20" s="50">
        <v>10.85</v>
      </c>
      <c r="K20" s="50">
        <f t="shared" si="1"/>
        <v>48.12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3.79</v>
      </c>
      <c r="I21" s="50">
        <f t="shared" si="0"/>
        <v>10.509677777161556</v>
      </c>
      <c r="J21" s="50">
        <v>10.85</v>
      </c>
      <c r="K21" s="50">
        <f t="shared" si="1"/>
        <v>57.02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19.97</v>
      </c>
      <c r="I22" s="50">
        <f t="shared" si="0"/>
        <v>8.7429349467849899</v>
      </c>
      <c r="J22" s="50">
        <v>10.85</v>
      </c>
      <c r="K22" s="50">
        <f t="shared" si="1"/>
        <v>47.43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10.11</v>
      </c>
      <c r="I23" s="50">
        <f t="shared" si="0"/>
        <v>10.70622994567462</v>
      </c>
      <c r="J23" s="50">
        <v>10.85</v>
      </c>
      <c r="K23" s="50">
        <f t="shared" si="1"/>
        <v>58.08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910.74</v>
      </c>
      <c r="F24" s="57">
        <v>20</v>
      </c>
      <c r="G24" s="57">
        <v>1974</v>
      </c>
      <c r="H24" s="50">
        <v>9.51</v>
      </c>
      <c r="I24" s="50">
        <f t="shared" si="0"/>
        <v>10.442058106594637</v>
      </c>
      <c r="J24" s="50">
        <v>10.85</v>
      </c>
      <c r="K24" s="50">
        <f t="shared" si="1"/>
        <v>56.65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7.75</v>
      </c>
      <c r="I25" s="50">
        <f t="shared" si="0"/>
        <v>8.1312755085981667</v>
      </c>
      <c r="J25" s="50">
        <v>10.85</v>
      </c>
      <c r="K25" s="50">
        <f t="shared" si="1"/>
        <v>44.11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18.07</v>
      </c>
      <c r="I26" s="50">
        <f t="shared" si="0"/>
        <v>10.533372194695424</v>
      </c>
      <c r="J26" s="50">
        <v>10.85</v>
      </c>
      <c r="K26" s="50">
        <f t="shared" si="1"/>
        <v>57.14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13.32</v>
      </c>
      <c r="I27" s="50">
        <f t="shared" si="0"/>
        <v>8.781587674131897</v>
      </c>
      <c r="J27" s="50">
        <v>10.85</v>
      </c>
      <c r="K27" s="50">
        <f t="shared" si="1"/>
        <v>47.64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14.53</v>
      </c>
      <c r="I28" s="50">
        <f t="shared" si="0"/>
        <v>9.0963727196464124</v>
      </c>
      <c r="J28" s="50">
        <v>10.85</v>
      </c>
      <c r="K28" s="50">
        <f t="shared" si="1"/>
        <v>49.35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23</v>
      </c>
      <c r="I29" s="50">
        <f t="shared" si="0"/>
        <v>10.014106828750066</v>
      </c>
      <c r="J29" s="50">
        <v>10.85</v>
      </c>
      <c r="K29" s="50">
        <f t="shared" si="1"/>
        <v>54.33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24.2</v>
      </c>
      <c r="I30" s="50">
        <f t="shared" si="0"/>
        <v>9.4267962526537197</v>
      </c>
      <c r="J30" s="50">
        <v>10.85</v>
      </c>
      <c r="K30" s="50">
        <f t="shared" si="1"/>
        <v>51.14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5.35</v>
      </c>
      <c r="I31" s="50">
        <f t="shared" si="0"/>
        <v>10.420115692499465</v>
      </c>
      <c r="J31" s="50">
        <v>10.85</v>
      </c>
      <c r="K31" s="50">
        <f t="shared" si="1"/>
        <v>56.53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18.16</v>
      </c>
      <c r="I32" s="50">
        <f t="shared" si="0"/>
        <v>12.082180114967001</v>
      </c>
      <c r="J32" s="50">
        <v>10.85</v>
      </c>
      <c r="K32" s="50">
        <f t="shared" si="1"/>
        <v>65.55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8.74</v>
      </c>
      <c r="I33" s="50">
        <f t="shared" si="0"/>
        <v>13.491818462488423</v>
      </c>
      <c r="J33" s="50">
        <v>10.85</v>
      </c>
      <c r="K33" s="50">
        <f t="shared" si="1"/>
        <v>73.19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9.27</v>
      </c>
      <c r="I34" s="50">
        <f t="shared" si="0"/>
        <v>11.204312512086636</v>
      </c>
      <c r="J34" s="50">
        <v>10.85</v>
      </c>
      <c r="K34" s="50">
        <f t="shared" si="1"/>
        <v>60.78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8.56</v>
      </c>
      <c r="I35" s="50">
        <f t="shared" si="0"/>
        <v>9.5168212038334126</v>
      </c>
      <c r="J35" s="50">
        <v>10.85</v>
      </c>
      <c r="K35" s="50">
        <f t="shared" si="1"/>
        <v>51.63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9.2100000000000009</v>
      </c>
      <c r="I36" s="50">
        <f t="shared" si="0"/>
        <v>9.709966157446944</v>
      </c>
      <c r="J36" s="50">
        <v>10.85</v>
      </c>
      <c r="K36" s="50">
        <f t="shared" si="1"/>
        <v>52.68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5.13</v>
      </c>
      <c r="I37" s="50">
        <f t="shared" si="0"/>
        <v>18.885984611419946</v>
      </c>
      <c r="J37" s="50">
        <v>10.85</v>
      </c>
      <c r="K37" s="50">
        <f t="shared" si="1"/>
        <v>102.46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10.073709633261556</v>
      </c>
      <c r="J39" s="36">
        <f>AVERAGE(J5:J31)</f>
        <v>10.85</v>
      </c>
      <c r="K39" s="36">
        <f>AVERAGE(K5:K31)</f>
        <v>54.649629629629629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23.44</v>
      </c>
      <c r="I41" s="51">
        <f>H41/E41*1000</f>
        <v>14.873945847161323</v>
      </c>
      <c r="J41" s="51">
        <v>10.85</v>
      </c>
      <c r="K41" s="48">
        <f>ROUND(I41*J41*50/100,2)</f>
        <v>80.69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12.31</v>
      </c>
      <c r="I42" s="51">
        <f t="shared" ref="I42:I87" si="2">H42/E42*1000</f>
        <v>11.924019489136649</v>
      </c>
      <c r="J42" s="51">
        <v>10.85</v>
      </c>
      <c r="K42" s="48">
        <f t="shared" ref="K42:K87" si="3">ROUND(I42*J42*50/100,2)</f>
        <v>64.69</v>
      </c>
    </row>
    <row r="43" spans="1:11" x14ac:dyDescent="0.25">
      <c r="A43" s="76"/>
      <c r="B43" s="104"/>
      <c r="C43" s="47">
        <f t="shared" ref="C43:C87" si="4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24.228999999999999</v>
      </c>
      <c r="I43" s="51">
        <f t="shared" si="2"/>
        <v>15.207471614267869</v>
      </c>
      <c r="J43" s="51">
        <v>10.85</v>
      </c>
      <c r="K43" s="48">
        <f t="shared" si="3"/>
        <v>82.5</v>
      </c>
    </row>
    <row r="44" spans="1:11" x14ac:dyDescent="0.25">
      <c r="A44" s="76"/>
      <c r="B44" s="104"/>
      <c r="C44" s="47">
        <f t="shared" si="4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19.559999999999999</v>
      </c>
      <c r="I44" s="51">
        <f t="shared" si="2"/>
        <v>16.158078213028897</v>
      </c>
      <c r="J44" s="51">
        <v>10.85</v>
      </c>
      <c r="K44" s="48">
        <f t="shared" si="3"/>
        <v>87.66</v>
      </c>
    </row>
    <row r="45" spans="1:11" x14ac:dyDescent="0.25">
      <c r="A45" s="76"/>
      <c r="B45" s="104"/>
      <c r="C45" s="47">
        <f t="shared" si="4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14.59</v>
      </c>
      <c r="I45" s="51">
        <f t="shared" si="2"/>
        <v>13.847365773563773</v>
      </c>
      <c r="J45" s="51">
        <v>10.85</v>
      </c>
      <c r="K45" s="48">
        <f t="shared" si="3"/>
        <v>75.12</v>
      </c>
    </row>
    <row r="46" spans="1:11" x14ac:dyDescent="0.25">
      <c r="A46" s="76"/>
      <c r="B46" s="104"/>
      <c r="C46" s="47">
        <f t="shared" si="4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28.7</v>
      </c>
      <c r="I46" s="51">
        <f t="shared" si="2"/>
        <v>11.577949452367024</v>
      </c>
      <c r="J46" s="51">
        <v>10.85</v>
      </c>
      <c r="K46" s="48">
        <f t="shared" si="3"/>
        <v>62.81</v>
      </c>
    </row>
    <row r="47" spans="1:11" x14ac:dyDescent="0.25">
      <c r="A47" s="76"/>
      <c r="B47" s="104"/>
      <c r="C47" s="47">
        <f t="shared" si="4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1.73</v>
      </c>
      <c r="I47" s="51">
        <f t="shared" si="2"/>
        <v>16.360885190088897</v>
      </c>
      <c r="J47" s="51">
        <v>10.85</v>
      </c>
      <c r="K47" s="48">
        <f t="shared" si="3"/>
        <v>88.76</v>
      </c>
    </row>
    <row r="48" spans="1:11" x14ac:dyDescent="0.25">
      <c r="A48" s="76"/>
      <c r="B48" s="104"/>
      <c r="C48" s="47">
        <f t="shared" si="4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14.25</v>
      </c>
      <c r="I48" s="51">
        <f t="shared" si="2"/>
        <v>12.51712870243491</v>
      </c>
      <c r="J48" s="51">
        <v>10.85</v>
      </c>
      <c r="K48" s="48">
        <f t="shared" si="3"/>
        <v>67.91</v>
      </c>
    </row>
    <row r="49" spans="1:11" x14ac:dyDescent="0.25">
      <c r="A49" s="76"/>
      <c r="B49" s="104"/>
      <c r="C49" s="47">
        <f t="shared" si="4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14.48</v>
      </c>
      <c r="I49" s="51">
        <f t="shared" si="2"/>
        <v>14.01891779376313</v>
      </c>
      <c r="J49" s="51">
        <v>10.85</v>
      </c>
      <c r="K49" s="48">
        <f t="shared" si="3"/>
        <v>76.05</v>
      </c>
    </row>
    <row r="50" spans="1:11" x14ac:dyDescent="0.25">
      <c r="A50" s="76"/>
      <c r="B50" s="104"/>
      <c r="C50" s="47">
        <f t="shared" si="4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25.49</v>
      </c>
      <c r="I50" s="51">
        <f t="shared" si="2"/>
        <v>15.924482095109576</v>
      </c>
      <c r="J50" s="51">
        <v>10.85</v>
      </c>
      <c r="K50" s="48">
        <f t="shared" si="3"/>
        <v>86.39</v>
      </c>
    </row>
    <row r="51" spans="1:11" x14ac:dyDescent="0.25">
      <c r="A51" s="76"/>
      <c r="B51" s="104"/>
      <c r="C51" s="47">
        <f t="shared" si="4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16.79</v>
      </c>
      <c r="I51" s="51">
        <f t="shared" si="2"/>
        <v>17.556150403613699</v>
      </c>
      <c r="J51" s="51">
        <v>10.85</v>
      </c>
      <c r="K51" s="48">
        <f t="shared" si="3"/>
        <v>95.24</v>
      </c>
    </row>
    <row r="52" spans="1:11" x14ac:dyDescent="0.25">
      <c r="A52" s="76"/>
      <c r="B52" s="104"/>
      <c r="C52" s="47">
        <f t="shared" si="4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19.350000000000001</v>
      </c>
      <c r="I52" s="51">
        <f t="shared" si="2"/>
        <v>12.100102553840767</v>
      </c>
      <c r="J52" s="51">
        <v>10.85</v>
      </c>
      <c r="K52" s="48">
        <f t="shared" si="3"/>
        <v>65.64</v>
      </c>
    </row>
    <row r="53" spans="1:11" x14ac:dyDescent="0.25">
      <c r="A53" s="76"/>
      <c r="B53" s="104"/>
      <c r="C53" s="47">
        <f t="shared" si="4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16</v>
      </c>
      <c r="I53" s="51">
        <f t="shared" si="2"/>
        <v>9.9670464526658744</v>
      </c>
      <c r="J53" s="51">
        <v>10.85</v>
      </c>
      <c r="K53" s="48">
        <f t="shared" si="3"/>
        <v>54.07</v>
      </c>
    </row>
    <row r="54" spans="1:11" x14ac:dyDescent="0.25">
      <c r="A54" s="76"/>
      <c r="B54" s="104"/>
      <c r="C54" s="47">
        <f t="shared" si="4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26.01</v>
      </c>
      <c r="I54" s="51">
        <f t="shared" si="2"/>
        <v>16.29148032620542</v>
      </c>
      <c r="J54" s="51">
        <v>10.85</v>
      </c>
      <c r="K54" s="48">
        <f t="shared" si="3"/>
        <v>88.38</v>
      </c>
    </row>
    <row r="55" spans="1:11" x14ac:dyDescent="0.25">
      <c r="A55" s="76"/>
      <c r="B55" s="104"/>
      <c r="C55" s="47">
        <f t="shared" si="4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18.760000000000002</v>
      </c>
      <c r="I55" s="51">
        <f t="shared" si="2"/>
        <v>11.61660257720149</v>
      </c>
      <c r="J55" s="51">
        <v>10.85</v>
      </c>
      <c r="K55" s="48">
        <f t="shared" si="3"/>
        <v>63.02</v>
      </c>
    </row>
    <row r="56" spans="1:11" x14ac:dyDescent="0.25">
      <c r="A56" s="76"/>
      <c r="B56" s="104"/>
      <c r="C56" s="47">
        <f t="shared" si="4"/>
        <v>48</v>
      </c>
      <c r="D56" s="1" t="s">
        <v>222</v>
      </c>
      <c r="E56" s="2">
        <v>1614.98</v>
      </c>
      <c r="F56" s="2">
        <v>25</v>
      </c>
      <c r="G56" s="2"/>
      <c r="H56" s="51">
        <v>22.33</v>
      </c>
      <c r="I56" s="51">
        <f t="shared" si="2"/>
        <v>13.826796616676367</v>
      </c>
      <c r="J56" s="51">
        <v>10.85</v>
      </c>
      <c r="K56" s="48">
        <f t="shared" si="3"/>
        <v>75.010000000000005</v>
      </c>
    </row>
    <row r="57" spans="1:11" x14ac:dyDescent="0.25">
      <c r="A57" s="76"/>
      <c r="B57" s="104"/>
      <c r="C57" s="47">
        <f t="shared" si="4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22.71</v>
      </c>
      <c r="I57" s="51">
        <f t="shared" si="2"/>
        <v>14.929003418353931</v>
      </c>
      <c r="J57" s="51">
        <v>10.85</v>
      </c>
      <c r="K57" s="48">
        <f t="shared" si="3"/>
        <v>80.989999999999995</v>
      </c>
    </row>
    <row r="58" spans="1:11" x14ac:dyDescent="0.25">
      <c r="A58" s="76"/>
      <c r="B58" s="104"/>
      <c r="C58" s="47">
        <f t="shared" si="4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21.83</v>
      </c>
      <c r="I58" s="51">
        <f t="shared" si="2"/>
        <v>13.605654168328678</v>
      </c>
      <c r="J58" s="51">
        <v>10.85</v>
      </c>
      <c r="K58" s="48">
        <f t="shared" si="3"/>
        <v>73.81</v>
      </c>
    </row>
    <row r="59" spans="1:11" x14ac:dyDescent="0.25">
      <c r="A59" s="76"/>
      <c r="B59" s="104"/>
      <c r="C59" s="47">
        <f t="shared" si="4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18.57</v>
      </c>
      <c r="I59" s="51">
        <f t="shared" si="2"/>
        <v>17.102439653346348</v>
      </c>
      <c r="J59" s="51">
        <v>10.85</v>
      </c>
      <c r="K59" s="48">
        <f t="shared" si="3"/>
        <v>92.78</v>
      </c>
    </row>
    <row r="60" spans="1:11" x14ac:dyDescent="0.25">
      <c r="A60" s="76"/>
      <c r="B60" s="104"/>
      <c r="C60" s="47">
        <f t="shared" si="4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19.89</v>
      </c>
      <c r="I60" s="51">
        <f t="shared" si="2"/>
        <v>12.704800229951136</v>
      </c>
      <c r="J60" s="51">
        <v>10.85</v>
      </c>
      <c r="K60" s="48">
        <f t="shared" si="3"/>
        <v>68.92</v>
      </c>
    </row>
    <row r="61" spans="1:11" x14ac:dyDescent="0.25">
      <c r="A61" s="76"/>
      <c r="B61" s="104"/>
      <c r="C61" s="47">
        <f t="shared" si="4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18.25</v>
      </c>
      <c r="I61" s="51">
        <f t="shared" si="2"/>
        <v>10.158754898468114</v>
      </c>
      <c r="J61" s="51">
        <v>10.85</v>
      </c>
      <c r="K61" s="48">
        <f t="shared" si="3"/>
        <v>55.11</v>
      </c>
    </row>
    <row r="62" spans="1:11" x14ac:dyDescent="0.25">
      <c r="A62" s="76"/>
      <c r="B62" s="104"/>
      <c r="C62" s="47">
        <f t="shared" si="4"/>
        <v>54</v>
      </c>
      <c r="D62" s="1" t="s">
        <v>225</v>
      </c>
      <c r="E62" s="2">
        <v>2258.5500000000002</v>
      </c>
      <c r="F62" s="2">
        <v>40</v>
      </c>
      <c r="G62" s="2"/>
      <c r="H62" s="51">
        <v>34.569000000000003</v>
      </c>
      <c r="I62" s="51">
        <f t="shared" si="2"/>
        <v>15.305837816298066</v>
      </c>
      <c r="J62" s="51">
        <v>10.85</v>
      </c>
      <c r="K62" s="48">
        <f t="shared" si="3"/>
        <v>83.03</v>
      </c>
    </row>
    <row r="63" spans="1:11" x14ac:dyDescent="0.25">
      <c r="A63" s="76"/>
      <c r="B63" s="104"/>
      <c r="C63" s="47">
        <f t="shared" si="4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8.91</v>
      </c>
      <c r="I63" s="51">
        <f t="shared" si="2"/>
        <v>10.748148326859514</v>
      </c>
      <c r="J63" s="51">
        <v>10.85</v>
      </c>
      <c r="K63" s="48">
        <f t="shared" si="3"/>
        <v>58.31</v>
      </c>
    </row>
    <row r="64" spans="1:11" x14ac:dyDescent="0.25">
      <c r="A64" s="76"/>
      <c r="B64" s="104"/>
      <c r="C64" s="47">
        <f t="shared" si="4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8.83</v>
      </c>
      <c r="I64" s="51">
        <f t="shared" si="2"/>
        <v>21.512973565598731</v>
      </c>
      <c r="J64" s="51">
        <v>10.85</v>
      </c>
      <c r="K64" s="48">
        <f t="shared" si="3"/>
        <v>116.71</v>
      </c>
    </row>
    <row r="65" spans="1:11" x14ac:dyDescent="0.25">
      <c r="A65" s="76"/>
      <c r="B65" s="104"/>
      <c r="C65" s="47">
        <f t="shared" si="4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6.97</v>
      </c>
      <c r="I65" s="51">
        <f t="shared" si="2"/>
        <v>20.216962524654832</v>
      </c>
      <c r="J65" s="51">
        <v>10.85</v>
      </c>
      <c r="K65" s="48">
        <f t="shared" si="3"/>
        <v>109.68</v>
      </c>
    </row>
    <row r="66" spans="1:11" x14ac:dyDescent="0.25">
      <c r="A66" s="76"/>
      <c r="B66" s="104"/>
      <c r="C66" s="47">
        <f t="shared" si="4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9.15</v>
      </c>
      <c r="I66" s="51">
        <f t="shared" si="2"/>
        <v>21.343596920923726</v>
      </c>
      <c r="J66" s="51">
        <v>10.85</v>
      </c>
      <c r="K66" s="48">
        <f t="shared" si="3"/>
        <v>115.79</v>
      </c>
    </row>
    <row r="67" spans="1:11" x14ac:dyDescent="0.25">
      <c r="A67" s="76"/>
      <c r="B67" s="104"/>
      <c r="C67" s="47">
        <f t="shared" si="4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9.14</v>
      </c>
      <c r="I67" s="51">
        <f t="shared" si="2"/>
        <v>22.359215225793829</v>
      </c>
      <c r="J67" s="51">
        <v>10.85</v>
      </c>
      <c r="K67" s="48">
        <f t="shared" si="3"/>
        <v>121.3</v>
      </c>
    </row>
    <row r="68" spans="1:11" x14ac:dyDescent="0.25">
      <c r="A68" s="76"/>
      <c r="B68" s="104"/>
      <c r="C68" s="47">
        <f t="shared" si="4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8.9499999999999993</v>
      </c>
      <c r="I68" s="51">
        <f t="shared" si="2"/>
        <v>21.905670998849644</v>
      </c>
      <c r="J68" s="51">
        <v>10.85</v>
      </c>
      <c r="K68" s="48">
        <f t="shared" si="3"/>
        <v>118.84</v>
      </c>
    </row>
    <row r="69" spans="1:11" x14ac:dyDescent="0.25">
      <c r="A69" s="76"/>
      <c r="B69" s="104"/>
      <c r="C69" s="47">
        <f t="shared" si="4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4.74</v>
      </c>
      <c r="I69" s="51">
        <f t="shared" si="2"/>
        <v>26.235678308518295</v>
      </c>
      <c r="J69" s="51">
        <v>10.85</v>
      </c>
      <c r="K69" s="48">
        <f t="shared" si="3"/>
        <v>142.33000000000001</v>
      </c>
    </row>
    <row r="70" spans="1:11" x14ac:dyDescent="0.25">
      <c r="A70" s="76"/>
      <c r="B70" s="104"/>
      <c r="C70" s="47">
        <f t="shared" si="4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9.02</v>
      </c>
      <c r="I70" s="51">
        <f t="shared" si="2"/>
        <v>28.682269142711775</v>
      </c>
      <c r="J70" s="51">
        <v>10.85</v>
      </c>
      <c r="K70" s="48">
        <f t="shared" si="3"/>
        <v>155.6</v>
      </c>
    </row>
    <row r="71" spans="1:11" x14ac:dyDescent="0.25">
      <c r="A71" s="76"/>
      <c r="B71" s="104"/>
      <c r="C71" s="47">
        <f t="shared" si="4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17.739999999999998</v>
      </c>
      <c r="I71" s="51">
        <f t="shared" si="2"/>
        <v>11.048966728534237</v>
      </c>
      <c r="J71" s="51">
        <v>10.85</v>
      </c>
      <c r="K71" s="48">
        <f t="shared" si="3"/>
        <v>59.94</v>
      </c>
    </row>
    <row r="72" spans="1:11" x14ac:dyDescent="0.25">
      <c r="A72" s="76"/>
      <c r="B72" s="104"/>
      <c r="C72" s="47">
        <f t="shared" si="4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5.9</v>
      </c>
      <c r="I72" s="51">
        <f t="shared" si="2"/>
        <v>11.332206515058392</v>
      </c>
      <c r="J72" s="51">
        <v>10.85</v>
      </c>
      <c r="K72" s="48">
        <f t="shared" si="3"/>
        <v>61.48</v>
      </c>
    </row>
    <row r="73" spans="1:11" x14ac:dyDescent="0.25">
      <c r="A73" s="76"/>
      <c r="B73" s="104"/>
      <c r="C73" s="47">
        <f t="shared" si="4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30.66</v>
      </c>
      <c r="I73" s="51">
        <f t="shared" si="2"/>
        <v>16.755288627060942</v>
      </c>
      <c r="J73" s="51">
        <v>10.85</v>
      </c>
      <c r="K73" s="48">
        <f t="shared" si="3"/>
        <v>90.9</v>
      </c>
    </row>
    <row r="74" spans="1:11" x14ac:dyDescent="0.25">
      <c r="A74" s="76"/>
      <c r="B74" s="104"/>
      <c r="C74" s="47">
        <f t="shared" si="4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36.18</v>
      </c>
      <c r="I74" s="51">
        <f t="shared" si="2"/>
        <v>15.963149743874837</v>
      </c>
      <c r="J74" s="51">
        <v>10.85</v>
      </c>
      <c r="K74" s="48">
        <f t="shared" si="3"/>
        <v>86.6</v>
      </c>
    </row>
    <row r="75" spans="1:11" x14ac:dyDescent="0.25">
      <c r="A75" s="76"/>
      <c r="B75" s="104"/>
      <c r="C75" s="47">
        <f t="shared" si="4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16.940000000000001</v>
      </c>
      <c r="I75" s="51">
        <f t="shared" si="2"/>
        <v>10.460599848092825</v>
      </c>
      <c r="J75" s="51">
        <v>10.85</v>
      </c>
      <c r="K75" s="48">
        <f t="shared" si="3"/>
        <v>56.75</v>
      </c>
    </row>
    <row r="76" spans="1:11" x14ac:dyDescent="0.25">
      <c r="A76" s="76"/>
      <c r="B76" s="104"/>
      <c r="C76" s="47">
        <f t="shared" si="4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13.132999999999999</v>
      </c>
      <c r="I76" s="51">
        <f t="shared" si="2"/>
        <v>8.3987772434257639</v>
      </c>
      <c r="J76" s="51">
        <v>10.85</v>
      </c>
      <c r="K76" s="48">
        <f t="shared" si="3"/>
        <v>45.56</v>
      </c>
    </row>
    <row r="77" spans="1:11" x14ac:dyDescent="0.25">
      <c r="A77" s="76"/>
      <c r="B77" s="104"/>
      <c r="C77" s="47">
        <f t="shared" si="4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27.62</v>
      </c>
      <c r="I77" s="51">
        <f t="shared" si="2"/>
        <v>17.809588290292425</v>
      </c>
      <c r="J77" s="51">
        <v>10.85</v>
      </c>
      <c r="K77" s="48">
        <f t="shared" si="3"/>
        <v>96.62</v>
      </c>
    </row>
    <row r="78" spans="1:11" x14ac:dyDescent="0.25">
      <c r="A78" s="76"/>
      <c r="B78" s="104"/>
      <c r="C78" s="47">
        <f t="shared" si="4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3.35</v>
      </c>
      <c r="I78" s="51">
        <f t="shared" si="2"/>
        <v>16.55383703118051</v>
      </c>
      <c r="J78" s="51">
        <v>10.85</v>
      </c>
      <c r="K78" s="48">
        <f t="shared" si="3"/>
        <v>89.8</v>
      </c>
    </row>
    <row r="79" spans="1:11" x14ac:dyDescent="0.25">
      <c r="A79" s="76"/>
      <c r="B79" s="104"/>
      <c r="C79" s="47">
        <f t="shared" si="4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31.82</v>
      </c>
      <c r="I79" s="51">
        <f t="shared" si="2"/>
        <v>19.109504305944245</v>
      </c>
      <c r="J79" s="51">
        <v>10.85</v>
      </c>
      <c r="K79" s="48">
        <f t="shared" si="3"/>
        <v>103.67</v>
      </c>
    </row>
    <row r="80" spans="1:11" x14ac:dyDescent="0.25">
      <c r="A80" s="76"/>
      <c r="B80" s="104"/>
      <c r="C80" s="47">
        <f t="shared" si="4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9.73</v>
      </c>
      <c r="I80" s="51">
        <f t="shared" si="2"/>
        <v>27.6404749730129</v>
      </c>
      <c r="J80" s="51">
        <v>10.85</v>
      </c>
      <c r="K80" s="48">
        <f t="shared" si="3"/>
        <v>149.94999999999999</v>
      </c>
    </row>
    <row r="81" spans="1:11" x14ac:dyDescent="0.25">
      <c r="A81" s="76"/>
      <c r="B81" s="104"/>
      <c r="C81" s="47">
        <f t="shared" si="4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22.66</v>
      </c>
      <c r="I81" s="51">
        <f t="shared" si="2"/>
        <v>16.76903722341449</v>
      </c>
      <c r="J81" s="51">
        <v>10.85</v>
      </c>
      <c r="K81" s="48">
        <f t="shared" si="3"/>
        <v>90.97</v>
      </c>
    </row>
    <row r="82" spans="1:11" x14ac:dyDescent="0.25">
      <c r="A82" s="76"/>
      <c r="B82" s="104"/>
      <c r="C82" s="47">
        <f t="shared" si="4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22.83</v>
      </c>
      <c r="I82" s="51">
        <f t="shared" si="2"/>
        <v>18.728619594910541</v>
      </c>
      <c r="J82" s="51">
        <v>10.85</v>
      </c>
      <c r="K82" s="48">
        <f t="shared" si="3"/>
        <v>101.6</v>
      </c>
    </row>
    <row r="83" spans="1:11" x14ac:dyDescent="0.25">
      <c r="A83" s="76"/>
      <c r="B83" s="104"/>
      <c r="C83" s="47">
        <f t="shared" si="4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17.829999999999998</v>
      </c>
      <c r="I83" s="51">
        <f t="shared" si="2"/>
        <v>15.421207403563395</v>
      </c>
      <c r="J83" s="51">
        <v>10.85</v>
      </c>
      <c r="K83" s="48">
        <f t="shared" si="3"/>
        <v>83.66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1.84</v>
      </c>
      <c r="I84" s="51">
        <f t="shared" si="2"/>
        <v>28.403828342080889</v>
      </c>
      <c r="J84" s="51">
        <v>10.85</v>
      </c>
      <c r="K84" s="48">
        <f t="shared" si="3"/>
        <v>154.09</v>
      </c>
    </row>
    <row r="85" spans="1:11" x14ac:dyDescent="0.25">
      <c r="A85" s="76"/>
      <c r="B85" s="104"/>
      <c r="C85" s="47">
        <f t="shared" si="4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4.21</v>
      </c>
      <c r="I85" s="51">
        <f t="shared" si="2"/>
        <v>27.71925204108507</v>
      </c>
      <c r="J85" s="51">
        <v>10.85</v>
      </c>
      <c r="K85" s="48">
        <f t="shared" si="3"/>
        <v>150.38</v>
      </c>
    </row>
    <row r="86" spans="1:11" x14ac:dyDescent="0.25">
      <c r="A86" s="76"/>
      <c r="B86" s="104"/>
      <c r="C86" s="47">
        <f t="shared" si="4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4.4400000000000004</v>
      </c>
      <c r="I86" s="51">
        <f t="shared" si="2"/>
        <v>28.743445329190138</v>
      </c>
      <c r="J86" s="51">
        <v>10.85</v>
      </c>
      <c r="K86" s="48">
        <f t="shared" si="3"/>
        <v>155.93</v>
      </c>
    </row>
    <row r="87" spans="1:11" x14ac:dyDescent="0.25">
      <c r="A87" s="76"/>
      <c r="B87" s="104"/>
      <c r="C87" s="47">
        <f t="shared" si="4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1.07</v>
      </c>
      <c r="I87" s="51">
        <f t="shared" si="2"/>
        <v>27.054361567635905</v>
      </c>
      <c r="J87" s="51">
        <v>10.85</v>
      </c>
      <c r="K87" s="48">
        <f t="shared" si="3"/>
        <v>146.77000000000001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16.989182406556168</v>
      </c>
      <c r="J89" s="32">
        <f>AVERAGE(J41:J87)</f>
        <v>10.85000000000001</v>
      </c>
      <c r="K89" s="32">
        <f>AVERAGE(K41:K87)</f>
        <v>92.166170212765962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17.260000000000002</v>
      </c>
      <c r="I91" s="48">
        <f>H91/E91*1000</f>
        <v>23.332522237542921</v>
      </c>
      <c r="J91" s="48">
        <v>10.85</v>
      </c>
      <c r="K91" s="48">
        <f t="shared" ref="K91:K99" si="5">ROUND(I91*J91*50/100,2)</f>
        <v>126.58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8.81</v>
      </c>
      <c r="I92" s="48">
        <f>H92/E92*1000</f>
        <v>51.532522227421623</v>
      </c>
      <c r="J92" s="48">
        <v>10.85</v>
      </c>
      <c r="K92" s="48">
        <f>ROUND(I92*J92*50/100,2)</f>
        <v>279.56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14.4</v>
      </c>
      <c r="I93" s="48">
        <f t="shared" ref="I93:I99" si="6">H93/E93*1000</f>
        <v>44.99718767577027</v>
      </c>
      <c r="J93" s="48">
        <v>10.85</v>
      </c>
      <c r="K93" s="48">
        <f t="shared" si="5"/>
        <v>244.11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15.04</v>
      </c>
      <c r="I94" s="48">
        <f t="shared" si="6"/>
        <v>27.043550185205163</v>
      </c>
      <c r="J94" s="48">
        <v>10.85</v>
      </c>
      <c r="K94" s="48">
        <f t="shared" si="5"/>
        <v>146.71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8.01</v>
      </c>
      <c r="I95" s="48">
        <f t="shared" si="6"/>
        <v>35.649116560594592</v>
      </c>
      <c r="J95" s="48">
        <v>10.85</v>
      </c>
      <c r="K95" s="48">
        <f t="shared" si="5"/>
        <v>193.4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15.46</v>
      </c>
      <c r="I96" s="48">
        <f t="shared" si="6"/>
        <v>17.403050599425899</v>
      </c>
      <c r="J96" s="48">
        <v>10.85</v>
      </c>
      <c r="K96" s="48">
        <f t="shared" si="5"/>
        <v>94.41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6.32</v>
      </c>
      <c r="I97" s="48">
        <f t="shared" si="6"/>
        <v>34.658623526185906</v>
      </c>
      <c r="J97" s="48">
        <v>10.85</v>
      </c>
      <c r="K97" s="48">
        <f t="shared" si="5"/>
        <v>188.02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5.95</v>
      </c>
      <c r="I98" s="48">
        <f t="shared" si="6"/>
        <v>29.836525925183032</v>
      </c>
      <c r="J98" s="48">
        <v>10.85</v>
      </c>
      <c r="K98" s="48">
        <f t="shared" si="5"/>
        <v>161.86000000000001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17.95</v>
      </c>
      <c r="I99" s="48">
        <f t="shared" si="6"/>
        <v>25.699395813647165</v>
      </c>
      <c r="J99" s="48">
        <v>10.85</v>
      </c>
      <c r="K99" s="48">
        <f t="shared" si="5"/>
        <v>139.41999999999999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32.239166083441845</v>
      </c>
      <c r="J101" s="32">
        <f>AVERAGE(J91:J99)</f>
        <v>10.849999999999998</v>
      </c>
      <c r="K101" s="32">
        <f>AVERAGE(K91:K99)</f>
        <v>174.89666666666668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15.34</v>
      </c>
      <c r="I103" s="48">
        <f>H103/E103*1000</f>
        <v>38.196260053285528</v>
      </c>
      <c r="J103" s="48">
        <v>10.85</v>
      </c>
      <c r="K103" s="48">
        <f t="shared" ref="K103:K108" si="7">ROUND(I103*J103*50/100,2)</f>
        <v>207.21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10.73</v>
      </c>
      <c r="I104" s="48">
        <f t="shared" ref="I104:I108" si="8">H104/E104*1000</f>
        <v>26.95234985305569</v>
      </c>
      <c r="J104" s="48">
        <v>10.85</v>
      </c>
      <c r="K104" s="48">
        <f t="shared" si="7"/>
        <v>146.22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24.58</v>
      </c>
      <c r="I105" s="48">
        <f t="shared" si="8"/>
        <v>22.738205365402404</v>
      </c>
      <c r="J105" s="48">
        <v>10.85</v>
      </c>
      <c r="K105" s="48">
        <f t="shared" si="7"/>
        <v>123.35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12.48</v>
      </c>
      <c r="I106" s="48">
        <f t="shared" si="8"/>
        <v>18.562865344855798</v>
      </c>
      <c r="J106" s="48">
        <v>10.85</v>
      </c>
      <c r="K106" s="48">
        <f t="shared" si="7"/>
        <v>100.7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44.84</v>
      </c>
      <c r="I107" s="48">
        <f t="shared" si="8"/>
        <v>15.194900694343257</v>
      </c>
      <c r="J107" s="48">
        <v>10.85</v>
      </c>
      <c r="K107" s="48">
        <f t="shared" si="7"/>
        <v>82.43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39.229999999999997</v>
      </c>
      <c r="I108" s="48">
        <f t="shared" si="8"/>
        <v>17.598715199583694</v>
      </c>
      <c r="J108" s="48">
        <v>10.85</v>
      </c>
      <c r="K108" s="48">
        <f t="shared" si="7"/>
        <v>95.47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23.207216085087726</v>
      </c>
      <c r="J110" s="32">
        <f>AVERAGE(J103:J108)</f>
        <v>10.85</v>
      </c>
      <c r="K110" s="41">
        <f>AVERAGE(K103:K108)</f>
        <v>125.89666666666669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5.88</v>
      </c>
      <c r="I112" s="48">
        <f>H112/E112*1000</f>
        <v>17.551190973673211</v>
      </c>
      <c r="J112" s="48">
        <v>10.85</v>
      </c>
      <c r="K112" s="48">
        <f t="shared" ref="K112:K120" si="9">ROUND(I112*J112*50/100,2)</f>
        <v>95.22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4.75</v>
      </c>
      <c r="I113" s="48">
        <f t="shared" ref="I113:I120" si="10">H113/E113*1000</f>
        <v>24.791231732776616</v>
      </c>
      <c r="J113" s="48">
        <v>10.85</v>
      </c>
      <c r="K113" s="48">
        <f t="shared" si="9"/>
        <v>134.49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13.48</v>
      </c>
      <c r="I114" s="48">
        <f t="shared" si="10"/>
        <v>23.313732272570043</v>
      </c>
      <c r="J114" s="48">
        <v>10.85</v>
      </c>
      <c r="K114" s="48">
        <f t="shared" si="9"/>
        <v>126.48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2.68</v>
      </c>
      <c r="I115" s="48">
        <f t="shared" si="10"/>
        <v>50.40436336279857</v>
      </c>
      <c r="J115" s="48">
        <v>10.85</v>
      </c>
      <c r="K115" s="48">
        <f t="shared" si="9"/>
        <v>273.44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3.76</v>
      </c>
      <c r="I116" s="48">
        <f t="shared" si="10"/>
        <v>21.456288518603056</v>
      </c>
      <c r="J116" s="48">
        <v>10.85</v>
      </c>
      <c r="K116" s="48">
        <f t="shared" si="9"/>
        <v>116.4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2.42</v>
      </c>
      <c r="I117" s="48">
        <f t="shared" si="10"/>
        <v>22.869022869022871</v>
      </c>
      <c r="J117" s="48">
        <v>10.85</v>
      </c>
      <c r="K117" s="48">
        <f t="shared" si="9"/>
        <v>124.06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6.93</v>
      </c>
      <c r="I118" s="48">
        <f t="shared" si="10"/>
        <v>19.808489352579677</v>
      </c>
      <c r="J118" s="48">
        <v>10.85</v>
      </c>
      <c r="K118" s="48">
        <f t="shared" si="9"/>
        <v>107.46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5.37</v>
      </c>
      <c r="I119" s="48">
        <f t="shared" si="10"/>
        <v>23.616852845456943</v>
      </c>
      <c r="J119" s="48">
        <v>10.85</v>
      </c>
      <c r="K119" s="48">
        <f t="shared" si="9"/>
        <v>128.12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1.04</v>
      </c>
      <c r="I120" s="48">
        <f t="shared" si="10"/>
        <v>26.382546930492133</v>
      </c>
      <c r="J120" s="48">
        <v>10.85</v>
      </c>
      <c r="K120" s="48">
        <f t="shared" si="9"/>
        <v>143.13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25.577079873108126</v>
      </c>
      <c r="J122" s="32">
        <f>AVERAGE(J112:J120)</f>
        <v>10.849999999999998</v>
      </c>
      <c r="K122" s="32">
        <f>AVERAGE(K112:K120)</f>
        <v>138.75555555555559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35.712000000000003</v>
      </c>
      <c r="I124" s="53">
        <f>H124/E124*1000</f>
        <v>10.838239757207891</v>
      </c>
      <c r="J124" s="53"/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10.358000000000001</v>
      </c>
      <c r="I125" s="53">
        <f t="shared" ref="I125:I162" si="11">H125/E125*1000</f>
        <v>22.5335566819675</v>
      </c>
      <c r="J125" s="53">
        <v>13.128500000000001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34.56</v>
      </c>
      <c r="I126" s="53">
        <f t="shared" si="11"/>
        <v>31.940850277264328</v>
      </c>
      <c r="J126" s="53">
        <v>13.128500000000001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8.7970000000000006</v>
      </c>
      <c r="I127" s="53">
        <f t="shared" si="11"/>
        <v>25.351585014409224</v>
      </c>
      <c r="J127" s="53">
        <v>13.128500000000001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61.374000000000002</v>
      </c>
      <c r="I128" s="53">
        <f t="shared" si="11"/>
        <v>20.390033222591363</v>
      </c>
      <c r="J128" s="53">
        <v>13.128500000000001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27.390999999999998</v>
      </c>
      <c r="I129" s="53">
        <f t="shared" si="11"/>
        <v>11.171974418377001</v>
      </c>
      <c r="J129" s="53">
        <v>13.128500000000001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7.4260000000000002</v>
      </c>
      <c r="I130" s="53">
        <f t="shared" si="11"/>
        <v>14.28461508867772</v>
      </c>
      <c r="J130" s="53">
        <v>13.128500000000001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10.02</v>
      </c>
      <c r="I131" s="53">
        <f t="shared" si="11"/>
        <v>19.879374652805332</v>
      </c>
      <c r="J131" s="53">
        <v>13.128500000000001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57.618000000000002</v>
      </c>
      <c r="I132" s="53">
        <f t="shared" si="11"/>
        <v>9.8391393442622963</v>
      </c>
      <c r="J132" s="53">
        <v>13.128500000000001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15.742000000000001</v>
      </c>
      <c r="I133" s="53">
        <f t="shared" si="11"/>
        <v>16.432150313152402</v>
      </c>
      <c r="J133" s="53">
        <v>13.128500000000001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32.158999999999999</v>
      </c>
      <c r="I134" s="53">
        <f t="shared" si="11"/>
        <v>6.5435640743905905</v>
      </c>
      <c r="J134" s="53">
        <v>13.128500000000001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37.045000000000002</v>
      </c>
      <c r="I135" s="53">
        <f t="shared" si="11"/>
        <v>35.449760765550238</v>
      </c>
      <c r="J135" s="53">
        <v>13.128500000000001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34.322000000000003</v>
      </c>
      <c r="I136" s="53">
        <f t="shared" si="11"/>
        <v>12.645998983073332</v>
      </c>
      <c r="J136" s="53">
        <v>13.128500000000001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26.577999999999999</v>
      </c>
      <c r="I137" s="53">
        <f t="shared" si="11"/>
        <v>14.212834224598931</v>
      </c>
      <c r="J137" s="53">
        <v>13.128500000000001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27.120999999999999</v>
      </c>
      <c r="I138" s="53">
        <f t="shared" si="11"/>
        <v>14.464533333333334</v>
      </c>
      <c r="J138" s="53">
        <v>13.128500000000001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16.024999999999999</v>
      </c>
      <c r="I139" s="53">
        <f t="shared" si="11"/>
        <v>15.577156743620897</v>
      </c>
      <c r="J139" s="53">
        <v>13.128500000000001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8.4030000000000005</v>
      </c>
      <c r="I140" s="53">
        <f t="shared" si="11"/>
        <v>14.947967624299567</v>
      </c>
      <c r="J140" s="53">
        <v>13.128500000000001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63.521000000000001</v>
      </c>
      <c r="I141" s="53">
        <f t="shared" si="11"/>
        <v>10.936811294765839</v>
      </c>
      <c r="J141" s="53">
        <v>13.128500000000001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68.147000000000006</v>
      </c>
      <c r="I142" s="53">
        <f t="shared" si="11"/>
        <v>14.41349407783418</v>
      </c>
      <c r="J142" s="53">
        <v>13.128500000000001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14.653</v>
      </c>
      <c r="I143" s="53">
        <f t="shared" si="11"/>
        <v>9.8806473364801093</v>
      </c>
      <c r="J143" s="53">
        <v>13.128500000000001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15.76</v>
      </c>
      <c r="I144" s="53">
        <f t="shared" si="11"/>
        <v>11.462068263307563</v>
      </c>
      <c r="J144" s="53">
        <v>13.128500000000001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49.39</v>
      </c>
      <c r="I145" s="53">
        <f t="shared" si="11"/>
        <v>13.87207581191948</v>
      </c>
      <c r="J145" s="53">
        <v>13.128500000000001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28.846</v>
      </c>
      <c r="I146" s="53">
        <f t="shared" si="11"/>
        <v>15.728462377317339</v>
      </c>
      <c r="J146" s="53">
        <v>13.128500000000001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48.134999999999998</v>
      </c>
      <c r="I147" s="53">
        <f t="shared" si="11"/>
        <v>6.4265687583444588</v>
      </c>
      <c r="J147" s="53">
        <v>13.128500000000001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10.7</v>
      </c>
      <c r="I148" s="53">
        <f t="shared" si="11"/>
        <v>31.65680473372781</v>
      </c>
      <c r="J148" s="53">
        <v>13.128500000000001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6.3049999999999997</v>
      </c>
      <c r="I149" s="53">
        <f t="shared" si="11"/>
        <v>31.20823640053457</v>
      </c>
      <c r="J149" s="53">
        <v>13.128500000000001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25.158999999999999</v>
      </c>
      <c r="I150" s="53">
        <f t="shared" si="11"/>
        <v>10.422984505758555</v>
      </c>
      <c r="J150" s="53">
        <v>13.128500000000001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13.313000000000001</v>
      </c>
      <c r="I151" s="53">
        <f t="shared" si="11"/>
        <v>15.291577170030209</v>
      </c>
      <c r="J151" s="53">
        <v>13.128500000000001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29.759</v>
      </c>
      <c r="I152" s="53">
        <f t="shared" si="11"/>
        <v>20.066756574511128</v>
      </c>
      <c r="J152" s="53">
        <v>13.128500000000001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12.750999999999999</v>
      </c>
      <c r="I153" s="53">
        <f t="shared" si="11"/>
        <v>19.422696115765422</v>
      </c>
      <c r="J153" s="53">
        <v>13.128500000000001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39.127000000000002</v>
      </c>
      <c r="I154" s="53">
        <f t="shared" si="11"/>
        <v>11.799919779725986</v>
      </c>
      <c r="J154" s="53">
        <v>13.128500000000001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4.9269999999999996</v>
      </c>
      <c r="I155" s="53">
        <f t="shared" si="11"/>
        <v>12.317499999999999</v>
      </c>
      <c r="J155" s="53">
        <v>13.128500000000001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23.7</v>
      </c>
      <c r="I156" s="53">
        <f t="shared" si="11"/>
        <v>14.191616766467066</v>
      </c>
      <c r="J156" s="53">
        <v>13.128500000000001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46.8</v>
      </c>
      <c r="I157" s="53">
        <f t="shared" si="11"/>
        <v>25.066952329941081</v>
      </c>
      <c r="J157" s="53">
        <v>13.128500000000001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4.9329999999999998</v>
      </c>
      <c r="I158" s="53">
        <f t="shared" si="11"/>
        <v>22.422727272727272</v>
      </c>
      <c r="J158" s="53">
        <v>13.128500000000001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11.85</v>
      </c>
      <c r="I159" s="53">
        <f t="shared" si="11"/>
        <v>15.403613674769272</v>
      </c>
      <c r="J159" s="53">
        <v>13.128500000000001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20.032</v>
      </c>
      <c r="I160" s="53">
        <f t="shared" si="11"/>
        <v>19.118699714632029</v>
      </c>
      <c r="J160" s="53">
        <v>13.128500000000001</v>
      </c>
      <c r="K160" s="53"/>
    </row>
    <row r="161" spans="1:11" ht="26.25" x14ac:dyDescent="0.25">
      <c r="A161" s="105"/>
      <c r="B161" s="106"/>
      <c r="C161" s="14">
        <f t="shared" si="12"/>
        <v>39</v>
      </c>
      <c r="D161" s="24" t="s">
        <v>288</v>
      </c>
      <c r="E161" s="22">
        <v>168.33</v>
      </c>
      <c r="F161" s="14"/>
      <c r="G161" s="14"/>
      <c r="H161" s="53">
        <v>2.3370000000000002</v>
      </c>
      <c r="I161" s="53">
        <f t="shared" si="11"/>
        <v>13.883443236499733</v>
      </c>
      <c r="J161" s="53">
        <v>13.128500000000001</v>
      </c>
      <c r="K161" s="53"/>
    </row>
    <row r="162" spans="1:11" ht="41.25" customHeight="1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33.729999999999997</v>
      </c>
      <c r="I162" s="53">
        <f t="shared" si="11"/>
        <v>15.747038968435895</v>
      </c>
      <c r="J162" s="53">
        <v>13.128500000000001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10.214</v>
      </c>
      <c r="I163" s="53">
        <f>H163/E163*1000</f>
        <v>9.3074539821396023</v>
      </c>
      <c r="J163" s="53">
        <v>13.128500000000001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16.663787091630411</v>
      </c>
      <c r="J165" s="40">
        <f>AVERAGE(J124:J163)</f>
        <v>13.128499999999987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14.204000000000001</v>
      </c>
      <c r="I167" s="53">
        <f>H167/E167*1000</f>
        <v>26.559461480927453</v>
      </c>
      <c r="J167" s="53">
        <v>13.128500000000001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7.5359999999999996</v>
      </c>
      <c r="I168" s="53">
        <f t="shared" ref="I168:I169" si="13">H168/E168*1000</f>
        <v>27.911111111111108</v>
      </c>
      <c r="J168" s="53">
        <v>13.128500000000001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2.786</v>
      </c>
      <c r="I169" s="53">
        <f t="shared" si="13"/>
        <v>4.9426082637003921</v>
      </c>
      <c r="J169" s="53">
        <v>13.128500000000001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19.804393618579653</v>
      </c>
      <c r="J171" s="55">
        <f>AVERAGE(J167:J169)</f>
        <v>13.128500000000001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0"/>
    <mergeCell ref="C3:C4"/>
    <mergeCell ref="D3:D4"/>
    <mergeCell ref="C38:H40"/>
    <mergeCell ref="B41:B90"/>
    <mergeCell ref="C88:H90"/>
  </mergeCells>
  <pageMargins left="0.7" right="0.7" top="0.75" bottom="0.75" header="0.3" footer="0.3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0693-9FB8-41A6-9C2B-03A8ED9ECA8A}">
  <dimension ref="A1:K171"/>
  <sheetViews>
    <sheetView topLeftCell="A103" workbookViewId="0">
      <selection activeCell="J125" sqref="J125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7.73</v>
      </c>
      <c r="I5" s="50">
        <f>H5/E5*1000</f>
        <v>3.4631220067291193</v>
      </c>
      <c r="J5" s="50">
        <v>9.64</v>
      </c>
      <c r="K5" s="50">
        <f>ROUND(I5*J5*50/100,2)</f>
        <v>16.690000000000001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5.66</v>
      </c>
      <c r="I6" s="50">
        <f t="shared" ref="I6:I37" si="0">H6/E6*1000</f>
        <v>5.4829553710682077</v>
      </c>
      <c r="J6" s="50">
        <v>9.64</v>
      </c>
      <c r="K6" s="50">
        <f t="shared" ref="K6:K37" si="1">ROUND(I6*J6*50/100,2)</f>
        <v>26.43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4.25</v>
      </c>
      <c r="I7" s="50">
        <f t="shared" si="0"/>
        <v>4.5343006508055055</v>
      </c>
      <c r="J7" s="50">
        <v>9.64</v>
      </c>
      <c r="K7" s="50">
        <f t="shared" si="1"/>
        <v>21.86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10.89</v>
      </c>
      <c r="I8" s="50">
        <f t="shared" si="0"/>
        <v>4.9156574296844324</v>
      </c>
      <c r="J8" s="50">
        <v>9.64</v>
      </c>
      <c r="K8" s="50">
        <f t="shared" si="1"/>
        <v>23.69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4.62</v>
      </c>
      <c r="I9" s="50">
        <f t="shared" si="0"/>
        <v>4.4311446164470283</v>
      </c>
      <c r="J9" s="50">
        <v>9.64</v>
      </c>
      <c r="K9" s="50">
        <f t="shared" si="1"/>
        <v>21.36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12.33</v>
      </c>
      <c r="I10" s="50">
        <f t="shared" si="0"/>
        <v>5.4431558826256055</v>
      </c>
      <c r="J10" s="50">
        <v>9.64</v>
      </c>
      <c r="K10" s="50">
        <f t="shared" si="1"/>
        <v>26.24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3.05</v>
      </c>
      <c r="I11" s="50">
        <f t="shared" si="0"/>
        <v>2.8985782711168553</v>
      </c>
      <c r="J11" s="50">
        <v>9.64</v>
      </c>
      <c r="K11" s="50">
        <f t="shared" si="1"/>
        <v>13.97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10.42</v>
      </c>
      <c r="I12" s="50">
        <f t="shared" si="0"/>
        <v>4.5626111096515425</v>
      </c>
      <c r="J12" s="50">
        <v>9.64</v>
      </c>
      <c r="K12" s="50">
        <f t="shared" si="1"/>
        <v>21.99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2.2799999999999998</v>
      </c>
      <c r="I13" s="50">
        <f t="shared" si="0"/>
        <v>7.2720313845565023</v>
      </c>
      <c r="J13" s="50">
        <v>9.64</v>
      </c>
      <c r="K13" s="50">
        <f t="shared" si="1"/>
        <v>35.049999999999997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8.34</v>
      </c>
      <c r="I14" s="50">
        <f t="shared" si="0"/>
        <v>4.1003151441255854</v>
      </c>
      <c r="J14" s="50">
        <v>9.64</v>
      </c>
      <c r="K14" s="50">
        <f t="shared" si="1"/>
        <v>19.760000000000002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6.72</v>
      </c>
      <c r="I15" s="50">
        <f t="shared" si="0"/>
        <v>3.8507159925048557</v>
      </c>
      <c r="J15" s="50">
        <v>9.64</v>
      </c>
      <c r="K15" s="50">
        <f t="shared" si="1"/>
        <v>18.559999999999999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2.94</v>
      </c>
      <c r="I16" s="50">
        <f t="shared" si="0"/>
        <v>3.5591065916106772</v>
      </c>
      <c r="J16" s="50">
        <v>9.64</v>
      </c>
      <c r="K16" s="50">
        <f t="shared" si="1"/>
        <v>17.149999999999999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3.64</v>
      </c>
      <c r="I17" s="50">
        <f t="shared" si="0"/>
        <v>5.3422566631443003</v>
      </c>
      <c r="J17" s="50">
        <v>9.64</v>
      </c>
      <c r="K17" s="50">
        <f t="shared" si="1"/>
        <v>25.75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5.03</v>
      </c>
      <c r="I18" s="50">
        <f t="shared" si="0"/>
        <v>5.1261146496815293</v>
      </c>
      <c r="J18" s="50">
        <v>9.64</v>
      </c>
      <c r="K18" s="50">
        <f t="shared" si="1"/>
        <v>24.71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4.78</v>
      </c>
      <c r="I19" s="50">
        <f t="shared" si="0"/>
        <v>4.4454364525789112</v>
      </c>
      <c r="J19" s="50">
        <v>9.64</v>
      </c>
      <c r="K19" s="50">
        <f t="shared" si="1"/>
        <v>21.43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7.3</v>
      </c>
      <c r="I20" s="50">
        <f t="shared" si="0"/>
        <v>6.910850034554251</v>
      </c>
      <c r="J20" s="50">
        <v>9.64</v>
      </c>
      <c r="K20" s="50">
        <f t="shared" si="1"/>
        <v>33.31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1.59</v>
      </c>
      <c r="I21" s="50">
        <f t="shared" si="0"/>
        <v>4.4090732627142142</v>
      </c>
      <c r="J21" s="50">
        <v>9.64</v>
      </c>
      <c r="K21" s="50">
        <f t="shared" si="1"/>
        <v>21.25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9.34</v>
      </c>
      <c r="I22" s="50">
        <f t="shared" si="0"/>
        <v>4.0890842465183681</v>
      </c>
      <c r="J22" s="50">
        <v>9.64</v>
      </c>
      <c r="K22" s="50">
        <f t="shared" si="1"/>
        <v>19.71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4.05</v>
      </c>
      <c r="I23" s="50">
        <f t="shared" si="0"/>
        <v>4.2888458239349374</v>
      </c>
      <c r="J23" s="50">
        <v>9.64</v>
      </c>
      <c r="K23" s="50">
        <f t="shared" si="1"/>
        <v>20.67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910.69</v>
      </c>
      <c r="F24" s="57">
        <v>20</v>
      </c>
      <c r="G24" s="57">
        <v>1974</v>
      </c>
      <c r="H24" s="50">
        <v>4.08</v>
      </c>
      <c r="I24" s="50">
        <f t="shared" si="0"/>
        <v>4.4801194698525295</v>
      </c>
      <c r="J24" s="50">
        <v>9.64</v>
      </c>
      <c r="K24" s="50">
        <f t="shared" si="1"/>
        <v>21.59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3.36</v>
      </c>
      <c r="I25" s="50">
        <f t="shared" si="0"/>
        <v>3.5253013817922376</v>
      </c>
      <c r="J25" s="50">
        <v>9.64</v>
      </c>
      <c r="K25" s="50">
        <f t="shared" si="1"/>
        <v>16.989999999999998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6.84</v>
      </c>
      <c r="I26" s="50">
        <f t="shared" si="0"/>
        <v>3.9871757505100551</v>
      </c>
      <c r="J26" s="50">
        <v>9.64</v>
      </c>
      <c r="K26" s="50">
        <f t="shared" si="1"/>
        <v>19.22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4.2699999999999996</v>
      </c>
      <c r="I27" s="50">
        <f t="shared" si="0"/>
        <v>2.8151185712119511</v>
      </c>
      <c r="J27" s="50">
        <v>9.64</v>
      </c>
      <c r="K27" s="50">
        <f t="shared" si="1"/>
        <v>13.57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6.26</v>
      </c>
      <c r="I28" s="50">
        <f t="shared" si="0"/>
        <v>3.9190153630410562</v>
      </c>
      <c r="J28" s="50">
        <v>9.64</v>
      </c>
      <c r="K28" s="50">
        <f t="shared" si="1"/>
        <v>18.89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7.72</v>
      </c>
      <c r="I29" s="50">
        <f t="shared" si="0"/>
        <v>3.3612567268674129</v>
      </c>
      <c r="J29" s="50">
        <v>9.64</v>
      </c>
      <c r="K29" s="50">
        <f t="shared" si="1"/>
        <v>16.2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9.25</v>
      </c>
      <c r="I30" s="50">
        <f t="shared" si="0"/>
        <v>3.6032175759110294</v>
      </c>
      <c r="J30" s="50">
        <v>9.64</v>
      </c>
      <c r="K30" s="50">
        <f t="shared" si="1"/>
        <v>17.37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2.58</v>
      </c>
      <c r="I31" s="50">
        <f t="shared" si="0"/>
        <v>5.0250277545137614</v>
      </c>
      <c r="J31" s="50">
        <v>9.64</v>
      </c>
      <c r="K31" s="50">
        <f t="shared" si="1"/>
        <v>24.22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9.98</v>
      </c>
      <c r="I32" s="50">
        <f t="shared" si="0"/>
        <v>6.6398765169256979</v>
      </c>
      <c r="J32" s="50">
        <v>9.64</v>
      </c>
      <c r="K32" s="50">
        <f t="shared" si="1"/>
        <v>32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6.31</v>
      </c>
      <c r="I33" s="50">
        <f t="shared" si="0"/>
        <v>9.7406606977462182</v>
      </c>
      <c r="J33" s="50">
        <v>9.64</v>
      </c>
      <c r="K33" s="50">
        <f t="shared" si="1"/>
        <v>46.95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3.28</v>
      </c>
      <c r="I34" s="50">
        <f t="shared" si="0"/>
        <v>3.9644169406304393</v>
      </c>
      <c r="J34" s="50">
        <v>9.64</v>
      </c>
      <c r="K34" s="50">
        <f t="shared" si="1"/>
        <v>19.11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4.0999999999999996</v>
      </c>
      <c r="I35" s="50">
        <f t="shared" si="0"/>
        <v>4.5582905298734788</v>
      </c>
      <c r="J35" s="50">
        <v>9.64</v>
      </c>
      <c r="K35" s="50">
        <f t="shared" si="1"/>
        <v>21.97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4.07</v>
      </c>
      <c r="I36" s="50">
        <f t="shared" si="0"/>
        <v>4.2909405277751418</v>
      </c>
      <c r="J36" s="50">
        <v>9.64</v>
      </c>
      <c r="K36" s="50">
        <f t="shared" si="1"/>
        <v>20.68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2.31</v>
      </c>
      <c r="I37" s="50">
        <f t="shared" si="0"/>
        <v>8.5042152928616144</v>
      </c>
      <c r="J37" s="50">
        <v>9.64</v>
      </c>
      <c r="K37" s="50">
        <f t="shared" si="1"/>
        <v>40.99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4.4385773399167574</v>
      </c>
      <c r="J39" s="36">
        <f>AVERAGE(J5:J31)</f>
        <v>9.6399999999999952</v>
      </c>
      <c r="K39" s="36">
        <f>AVERAGE(K5:K31)</f>
        <v>21.393703703703707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9.9499999999999993</v>
      </c>
      <c r="I41" s="51">
        <f>H41/E41*1000</f>
        <v>6.3138123369989394</v>
      </c>
      <c r="J41" s="51">
        <v>9.64</v>
      </c>
      <c r="K41" s="48">
        <f>ROUND(I41*J41*50/100,2)</f>
        <v>30.43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5.65</v>
      </c>
      <c r="I42" s="51">
        <f t="shared" ref="I42:I87" si="2">H42/E42*1000</f>
        <v>5.4728440384745785</v>
      </c>
      <c r="J42" s="51">
        <v>9.64</v>
      </c>
      <c r="K42" s="48">
        <f t="shared" ref="K42:K87" si="3">ROUND(I42*J42*50/100,2)</f>
        <v>26.38</v>
      </c>
    </row>
    <row r="43" spans="1:11" x14ac:dyDescent="0.25">
      <c r="A43" s="76"/>
      <c r="B43" s="104"/>
      <c r="C43" s="47">
        <f t="shared" ref="C43:C87" si="4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11.127000000000001</v>
      </c>
      <c r="I43" s="51">
        <f t="shared" si="2"/>
        <v>6.9839257357694748</v>
      </c>
      <c r="J43" s="51">
        <v>9.64</v>
      </c>
      <c r="K43" s="48">
        <f t="shared" si="3"/>
        <v>33.659999999999997</v>
      </c>
    </row>
    <row r="44" spans="1:11" x14ac:dyDescent="0.25">
      <c r="A44" s="76"/>
      <c r="B44" s="104"/>
      <c r="C44" s="47">
        <f t="shared" si="4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8.08</v>
      </c>
      <c r="I44" s="51">
        <f t="shared" si="2"/>
        <v>6.67470715548433</v>
      </c>
      <c r="J44" s="51">
        <v>9.64</v>
      </c>
      <c r="K44" s="48">
        <f t="shared" si="3"/>
        <v>32.17</v>
      </c>
    </row>
    <row r="45" spans="1:11" x14ac:dyDescent="0.25">
      <c r="A45" s="76"/>
      <c r="B45" s="104"/>
      <c r="C45" s="47">
        <f t="shared" si="4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6.31</v>
      </c>
      <c r="I45" s="51">
        <f t="shared" si="2"/>
        <v>5.9888196046050313</v>
      </c>
      <c r="J45" s="51">
        <v>9.64</v>
      </c>
      <c r="K45" s="48">
        <f t="shared" si="3"/>
        <v>28.87</v>
      </c>
    </row>
    <row r="46" spans="1:11" x14ac:dyDescent="0.25">
      <c r="A46" s="76"/>
      <c r="B46" s="104"/>
      <c r="C46" s="47">
        <f t="shared" si="4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11.02</v>
      </c>
      <c r="I46" s="51">
        <f t="shared" si="2"/>
        <v>4.4456098594106139</v>
      </c>
      <c r="J46" s="51">
        <v>9.64</v>
      </c>
      <c r="K46" s="48">
        <f t="shared" si="3"/>
        <v>21.43</v>
      </c>
    </row>
    <row r="47" spans="1:11" x14ac:dyDescent="0.25">
      <c r="A47" s="76"/>
      <c r="B47" s="104"/>
      <c r="C47" s="47">
        <f t="shared" si="4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0.94</v>
      </c>
      <c r="I47" s="51">
        <f t="shared" si="2"/>
        <v>8.8897295252506154</v>
      </c>
      <c r="J47" s="51">
        <v>9.64</v>
      </c>
      <c r="K47" s="48">
        <f t="shared" si="3"/>
        <v>42.85</v>
      </c>
    </row>
    <row r="48" spans="1:11" x14ac:dyDescent="0.25">
      <c r="A48" s="76"/>
      <c r="B48" s="104"/>
      <c r="C48" s="47">
        <f t="shared" si="4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5.65</v>
      </c>
      <c r="I48" s="51">
        <f t="shared" si="2"/>
        <v>4.9629317311408592</v>
      </c>
      <c r="J48" s="51">
        <v>9.64</v>
      </c>
      <c r="K48" s="48">
        <f t="shared" si="3"/>
        <v>23.92</v>
      </c>
    </row>
    <row r="49" spans="1:11" x14ac:dyDescent="0.25">
      <c r="A49" s="76"/>
      <c r="B49" s="104"/>
      <c r="C49" s="47">
        <f t="shared" si="4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7.3</v>
      </c>
      <c r="I49" s="51">
        <f t="shared" si="2"/>
        <v>7.0675483352535116</v>
      </c>
      <c r="J49" s="51">
        <v>9.64</v>
      </c>
      <c r="K49" s="48">
        <f t="shared" si="3"/>
        <v>34.07</v>
      </c>
    </row>
    <row r="50" spans="1:11" x14ac:dyDescent="0.25">
      <c r="A50" s="76"/>
      <c r="B50" s="104"/>
      <c r="C50" s="47">
        <f t="shared" si="4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10.65</v>
      </c>
      <c r="I50" s="51">
        <f t="shared" si="2"/>
        <v>6.6534222955244022</v>
      </c>
      <c r="J50" s="51">
        <v>9.64</v>
      </c>
      <c r="K50" s="48">
        <f t="shared" si="3"/>
        <v>32.07</v>
      </c>
    </row>
    <row r="51" spans="1:11" x14ac:dyDescent="0.25">
      <c r="A51" s="76"/>
      <c r="B51" s="104"/>
      <c r="C51" s="47">
        <f t="shared" si="4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10.29</v>
      </c>
      <c r="I51" s="51">
        <f t="shared" si="2"/>
        <v>10.75954661424568</v>
      </c>
      <c r="J51" s="51">
        <v>9.64</v>
      </c>
      <c r="K51" s="48">
        <f t="shared" si="3"/>
        <v>51.86</v>
      </c>
    </row>
    <row r="52" spans="1:11" x14ac:dyDescent="0.25">
      <c r="A52" s="76"/>
      <c r="B52" s="104"/>
      <c r="C52" s="47">
        <f t="shared" si="4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6.68</v>
      </c>
      <c r="I52" s="51">
        <f t="shared" si="2"/>
        <v>4.1771930263388279</v>
      </c>
      <c r="J52" s="51">
        <v>9.64</v>
      </c>
      <c r="K52" s="48">
        <f t="shared" si="3"/>
        <v>20.13</v>
      </c>
    </row>
    <row r="53" spans="1:11" x14ac:dyDescent="0.25">
      <c r="A53" s="76"/>
      <c r="B53" s="104"/>
      <c r="C53" s="47">
        <f t="shared" si="4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6.41</v>
      </c>
      <c r="I53" s="51">
        <f t="shared" si="2"/>
        <v>3.9930479850992655</v>
      </c>
      <c r="J53" s="51">
        <v>9.64</v>
      </c>
      <c r="K53" s="48">
        <f t="shared" si="3"/>
        <v>19.25</v>
      </c>
    </row>
    <row r="54" spans="1:11" x14ac:dyDescent="0.25">
      <c r="A54" s="76"/>
      <c r="B54" s="104"/>
      <c r="C54" s="47">
        <f t="shared" si="4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12.36</v>
      </c>
      <c r="I54" s="51">
        <f t="shared" si="2"/>
        <v>7.7417415160284104</v>
      </c>
      <c r="J54" s="51">
        <v>9.64</v>
      </c>
      <c r="K54" s="48">
        <f t="shared" si="3"/>
        <v>37.32</v>
      </c>
    </row>
    <row r="55" spans="1:11" x14ac:dyDescent="0.25">
      <c r="A55" s="76"/>
      <c r="B55" s="104"/>
      <c r="C55" s="47">
        <f t="shared" si="4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8.15</v>
      </c>
      <c r="I55" s="51">
        <f t="shared" si="2"/>
        <v>5.0466583690933975</v>
      </c>
      <c r="J55" s="51">
        <v>9.64</v>
      </c>
      <c r="K55" s="48">
        <f t="shared" si="3"/>
        <v>24.32</v>
      </c>
    </row>
    <row r="56" spans="1:11" x14ac:dyDescent="0.25">
      <c r="A56" s="76"/>
      <c r="B56" s="104"/>
      <c r="C56" s="47">
        <f t="shared" si="4"/>
        <v>48</v>
      </c>
      <c r="D56" s="1" t="s">
        <v>222</v>
      </c>
      <c r="E56" s="2">
        <v>1614.98</v>
      </c>
      <c r="F56" s="2">
        <v>25</v>
      </c>
      <c r="G56" s="2"/>
      <c r="H56" s="51">
        <v>10.807</v>
      </c>
      <c r="I56" s="51">
        <f t="shared" si="2"/>
        <v>6.6917237365168605</v>
      </c>
      <c r="J56" s="51">
        <v>9.64</v>
      </c>
      <c r="K56" s="48">
        <f t="shared" si="3"/>
        <v>32.25</v>
      </c>
    </row>
    <row r="57" spans="1:11" x14ac:dyDescent="0.25">
      <c r="A57" s="76"/>
      <c r="B57" s="104"/>
      <c r="C57" s="47">
        <f t="shared" si="4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9.42</v>
      </c>
      <c r="I57" s="51">
        <f t="shared" si="2"/>
        <v>6.1924796213515645</v>
      </c>
      <c r="J57" s="51">
        <v>9.64</v>
      </c>
      <c r="K57" s="48">
        <f t="shared" si="3"/>
        <v>29.85</v>
      </c>
    </row>
    <row r="58" spans="1:11" x14ac:dyDescent="0.25">
      <c r="A58" s="76"/>
      <c r="B58" s="104"/>
      <c r="C58" s="47">
        <f t="shared" si="4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9.0299999999999994</v>
      </c>
      <c r="I58" s="51">
        <f t="shared" si="2"/>
        <v>5.6279916234543279</v>
      </c>
      <c r="J58" s="51">
        <v>9.64</v>
      </c>
      <c r="K58" s="48">
        <f t="shared" si="3"/>
        <v>27.13</v>
      </c>
    </row>
    <row r="59" spans="1:11" x14ac:dyDescent="0.25">
      <c r="A59" s="76"/>
      <c r="B59" s="104"/>
      <c r="C59" s="47">
        <f t="shared" si="4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8.7200000000000006</v>
      </c>
      <c r="I59" s="51">
        <f t="shared" si="2"/>
        <v>8.0308709626914485</v>
      </c>
      <c r="J59" s="51">
        <v>9.64</v>
      </c>
      <c r="K59" s="48">
        <f t="shared" si="3"/>
        <v>38.71</v>
      </c>
    </row>
    <row r="60" spans="1:11" x14ac:dyDescent="0.25">
      <c r="A60" s="76"/>
      <c r="B60" s="104"/>
      <c r="C60" s="47">
        <f t="shared" si="4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8.17</v>
      </c>
      <c r="I60" s="51">
        <f t="shared" si="2"/>
        <v>5.218613266903005</v>
      </c>
      <c r="J60" s="51">
        <v>9.64</v>
      </c>
      <c r="K60" s="48">
        <f t="shared" si="3"/>
        <v>25.15</v>
      </c>
    </row>
    <row r="61" spans="1:11" x14ac:dyDescent="0.25">
      <c r="A61" s="76"/>
      <c r="B61" s="104"/>
      <c r="C61" s="47">
        <f t="shared" si="4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7.02</v>
      </c>
      <c r="I61" s="51">
        <f t="shared" si="2"/>
        <v>3.9076416102600637</v>
      </c>
      <c r="J61" s="51">
        <v>9.64</v>
      </c>
      <c r="K61" s="48">
        <f t="shared" si="3"/>
        <v>18.829999999999998</v>
      </c>
    </row>
    <row r="62" spans="1:11" x14ac:dyDescent="0.25">
      <c r="A62" s="76"/>
      <c r="B62" s="104"/>
      <c r="C62" s="47">
        <f t="shared" si="4"/>
        <v>54</v>
      </c>
      <c r="D62" s="1" t="s">
        <v>225</v>
      </c>
      <c r="E62" s="2">
        <v>2258.5500000000002</v>
      </c>
      <c r="F62" s="2">
        <v>40</v>
      </c>
      <c r="G62" s="2"/>
      <c r="H62" s="51">
        <v>14.802</v>
      </c>
      <c r="I62" s="51">
        <f t="shared" si="2"/>
        <v>6.5537623696619507</v>
      </c>
      <c r="J62" s="51">
        <v>9.64</v>
      </c>
      <c r="K62" s="48">
        <f t="shared" si="3"/>
        <v>31.59</v>
      </c>
    </row>
    <row r="63" spans="1:11" x14ac:dyDescent="0.25">
      <c r="A63" s="76"/>
      <c r="B63" s="104"/>
      <c r="C63" s="47">
        <f t="shared" si="4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4.01</v>
      </c>
      <c r="I63" s="51">
        <f t="shared" si="2"/>
        <v>4.8372698979468742</v>
      </c>
      <c r="J63" s="51">
        <v>9.64</v>
      </c>
      <c r="K63" s="48">
        <f t="shared" si="3"/>
        <v>23.32</v>
      </c>
    </row>
    <row r="64" spans="1:11" x14ac:dyDescent="0.25">
      <c r="A64" s="76"/>
      <c r="B64" s="104"/>
      <c r="C64" s="47">
        <f t="shared" si="4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4.22</v>
      </c>
      <c r="I64" s="51">
        <f t="shared" si="2"/>
        <v>10.281398465099281</v>
      </c>
      <c r="J64" s="51">
        <v>9.64</v>
      </c>
      <c r="K64" s="48">
        <f t="shared" si="3"/>
        <v>49.56</v>
      </c>
    </row>
    <row r="65" spans="1:11" x14ac:dyDescent="0.25">
      <c r="A65" s="76"/>
      <c r="B65" s="104"/>
      <c r="C65" s="47">
        <f t="shared" si="4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3.22</v>
      </c>
      <c r="I65" s="51">
        <f t="shared" si="2"/>
        <v>9.3398306067989321</v>
      </c>
      <c r="J65" s="51">
        <v>9.64</v>
      </c>
      <c r="K65" s="48">
        <f t="shared" si="3"/>
        <v>45.02</v>
      </c>
    </row>
    <row r="66" spans="1:11" x14ac:dyDescent="0.25">
      <c r="A66" s="76"/>
      <c r="B66" s="104"/>
      <c r="C66" s="47">
        <f t="shared" si="4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4.28</v>
      </c>
      <c r="I66" s="51">
        <f t="shared" si="2"/>
        <v>9.9836715651971097</v>
      </c>
      <c r="J66" s="51">
        <v>9.64</v>
      </c>
      <c r="K66" s="48">
        <f t="shared" si="3"/>
        <v>48.12</v>
      </c>
    </row>
    <row r="67" spans="1:11" x14ac:dyDescent="0.25">
      <c r="A67" s="76"/>
      <c r="B67" s="104"/>
      <c r="C67" s="47">
        <f t="shared" si="4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4.4800000000000004</v>
      </c>
      <c r="I67" s="51">
        <f t="shared" si="2"/>
        <v>10.959440285728267</v>
      </c>
      <c r="J67" s="51">
        <v>9.64</v>
      </c>
      <c r="K67" s="48">
        <f t="shared" si="3"/>
        <v>52.82</v>
      </c>
    </row>
    <row r="68" spans="1:11" x14ac:dyDescent="0.25">
      <c r="A68" s="76"/>
      <c r="B68" s="104"/>
      <c r="C68" s="47">
        <f t="shared" si="4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4.37</v>
      </c>
      <c r="I68" s="51">
        <f t="shared" si="2"/>
        <v>10.695841593851728</v>
      </c>
      <c r="J68" s="51">
        <v>9.64</v>
      </c>
      <c r="K68" s="48">
        <f t="shared" si="3"/>
        <v>51.55</v>
      </c>
    </row>
    <row r="69" spans="1:11" x14ac:dyDescent="0.25">
      <c r="A69" s="76"/>
      <c r="B69" s="104"/>
      <c r="C69" s="47">
        <f t="shared" si="4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2.33</v>
      </c>
      <c r="I69" s="51">
        <f t="shared" si="2"/>
        <v>12.896441025073338</v>
      </c>
      <c r="J69" s="51">
        <v>9.64</v>
      </c>
      <c r="K69" s="48">
        <f t="shared" si="3"/>
        <v>62.16</v>
      </c>
    </row>
    <row r="70" spans="1:11" x14ac:dyDescent="0.25">
      <c r="A70" s="76"/>
      <c r="B70" s="104"/>
      <c r="C70" s="47">
        <f t="shared" si="4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4.22</v>
      </c>
      <c r="I70" s="51">
        <f t="shared" si="2"/>
        <v>13.418977359450521</v>
      </c>
      <c r="J70" s="51">
        <v>9.64</v>
      </c>
      <c r="K70" s="48">
        <f t="shared" si="3"/>
        <v>64.680000000000007</v>
      </c>
    </row>
    <row r="71" spans="1:11" x14ac:dyDescent="0.25">
      <c r="A71" s="76"/>
      <c r="B71" s="104"/>
      <c r="C71" s="47">
        <f t="shared" si="4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9.61</v>
      </c>
      <c r="I71" s="51">
        <f t="shared" si="2"/>
        <v>5.9853760011958297</v>
      </c>
      <c r="J71" s="51">
        <v>9.64</v>
      </c>
      <c r="K71" s="48">
        <f t="shared" si="3"/>
        <v>28.85</v>
      </c>
    </row>
    <row r="72" spans="1:11" x14ac:dyDescent="0.25">
      <c r="A72" s="76"/>
      <c r="B72" s="104"/>
      <c r="C72" s="47">
        <f t="shared" si="4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3.22</v>
      </c>
      <c r="I72" s="51">
        <f t="shared" si="2"/>
        <v>6.1846957590657654</v>
      </c>
      <c r="J72" s="51">
        <v>9.64</v>
      </c>
      <c r="K72" s="48">
        <f t="shared" si="3"/>
        <v>29.81</v>
      </c>
    </row>
    <row r="73" spans="1:11" x14ac:dyDescent="0.25">
      <c r="A73" s="76"/>
      <c r="B73" s="104"/>
      <c r="C73" s="47">
        <f t="shared" si="4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14.9</v>
      </c>
      <c r="I73" s="51">
        <f t="shared" si="2"/>
        <v>8.1426549427008492</v>
      </c>
      <c r="J73" s="51">
        <v>9.64</v>
      </c>
      <c r="K73" s="48">
        <f t="shared" si="3"/>
        <v>39.25</v>
      </c>
    </row>
    <row r="74" spans="1:11" x14ac:dyDescent="0.25">
      <c r="A74" s="76"/>
      <c r="B74" s="104"/>
      <c r="C74" s="47">
        <f t="shared" si="4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16.579999999999998</v>
      </c>
      <c r="I74" s="51">
        <f t="shared" si="2"/>
        <v>7.3153405957281583</v>
      </c>
      <c r="J74" s="51">
        <v>9.64</v>
      </c>
      <c r="K74" s="48">
        <f t="shared" si="3"/>
        <v>35.26</v>
      </c>
    </row>
    <row r="75" spans="1:11" x14ac:dyDescent="0.25">
      <c r="A75" s="76"/>
      <c r="B75" s="104"/>
      <c r="C75" s="47">
        <f t="shared" si="4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6.39</v>
      </c>
      <c r="I75" s="51">
        <f t="shared" si="2"/>
        <v>3.945881524752842</v>
      </c>
      <c r="J75" s="51">
        <v>9.64</v>
      </c>
      <c r="K75" s="48">
        <f t="shared" si="3"/>
        <v>19.02</v>
      </c>
    </row>
    <row r="76" spans="1:11" x14ac:dyDescent="0.25">
      <c r="A76" s="76"/>
      <c r="B76" s="104"/>
      <c r="C76" s="47">
        <f t="shared" si="4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5.1429999999999998</v>
      </c>
      <c r="I76" s="51">
        <f t="shared" si="2"/>
        <v>3.2890361199222342</v>
      </c>
      <c r="J76" s="51">
        <v>9.64</v>
      </c>
      <c r="K76" s="48">
        <f t="shared" si="3"/>
        <v>15.85</v>
      </c>
    </row>
    <row r="77" spans="1:11" x14ac:dyDescent="0.25">
      <c r="A77" s="76"/>
      <c r="B77" s="104"/>
      <c r="C77" s="47">
        <f t="shared" si="4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12.79</v>
      </c>
      <c r="I77" s="51">
        <f t="shared" si="2"/>
        <v>8.2470903053164388</v>
      </c>
      <c r="J77" s="51">
        <v>9.64</v>
      </c>
      <c r="K77" s="48">
        <f t="shared" si="3"/>
        <v>39.75</v>
      </c>
    </row>
    <row r="78" spans="1:11" x14ac:dyDescent="0.25">
      <c r="A78" s="76"/>
      <c r="B78" s="104"/>
      <c r="C78" s="47">
        <f t="shared" si="4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1.41</v>
      </c>
      <c r="I78" s="51">
        <f t="shared" si="2"/>
        <v>6.9674358847655284</v>
      </c>
      <c r="J78" s="51">
        <v>9.64</v>
      </c>
      <c r="K78" s="48">
        <f t="shared" si="3"/>
        <v>33.58</v>
      </c>
    </row>
    <row r="79" spans="1:11" x14ac:dyDescent="0.25">
      <c r="A79" s="76"/>
      <c r="B79" s="104"/>
      <c r="C79" s="47">
        <f t="shared" si="4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13.97</v>
      </c>
      <c r="I79" s="51">
        <f t="shared" si="2"/>
        <v>8.3896849514154965</v>
      </c>
      <c r="J79" s="51">
        <v>9.64</v>
      </c>
      <c r="K79" s="48">
        <f t="shared" si="3"/>
        <v>40.44</v>
      </c>
    </row>
    <row r="80" spans="1:11" x14ac:dyDescent="0.25">
      <c r="A80" s="76"/>
      <c r="B80" s="104"/>
      <c r="C80" s="47">
        <f t="shared" si="4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4.7</v>
      </c>
      <c r="I80" s="51">
        <f t="shared" si="2"/>
        <v>13.351514118515993</v>
      </c>
      <c r="J80" s="51">
        <v>9.64</v>
      </c>
      <c r="K80" s="48">
        <f t="shared" si="3"/>
        <v>64.349999999999994</v>
      </c>
    </row>
    <row r="81" spans="1:11" x14ac:dyDescent="0.25">
      <c r="A81" s="76"/>
      <c r="B81" s="104"/>
      <c r="C81" s="47">
        <f t="shared" si="4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11.28</v>
      </c>
      <c r="I81" s="51">
        <f t="shared" si="2"/>
        <v>8.3475172056538138</v>
      </c>
      <c r="J81" s="51">
        <v>9.64</v>
      </c>
      <c r="K81" s="48">
        <f t="shared" si="3"/>
        <v>40.24</v>
      </c>
    </row>
    <row r="82" spans="1:11" x14ac:dyDescent="0.25">
      <c r="A82" s="76"/>
      <c r="B82" s="104"/>
      <c r="C82" s="47">
        <f t="shared" si="4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10.43</v>
      </c>
      <c r="I82" s="51">
        <f t="shared" si="2"/>
        <v>8.5562637921558</v>
      </c>
      <c r="J82" s="51">
        <v>9.64</v>
      </c>
      <c r="K82" s="48">
        <f t="shared" si="3"/>
        <v>41.24</v>
      </c>
    </row>
    <row r="83" spans="1:11" x14ac:dyDescent="0.25">
      <c r="A83" s="76"/>
      <c r="B83" s="104"/>
      <c r="C83" s="47">
        <f t="shared" si="4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8.14</v>
      </c>
      <c r="I83" s="51">
        <f t="shared" si="2"/>
        <v>7.0403044455976485</v>
      </c>
      <c r="J83" s="51">
        <v>9.64</v>
      </c>
      <c r="K83" s="48">
        <f t="shared" si="3"/>
        <v>33.93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0.73</v>
      </c>
      <c r="I84" s="51">
        <f t="shared" si="2"/>
        <v>11.268910157456006</v>
      </c>
      <c r="J84" s="51">
        <v>9.64</v>
      </c>
      <c r="K84" s="48">
        <f t="shared" si="3"/>
        <v>54.32</v>
      </c>
    </row>
    <row r="85" spans="1:11" x14ac:dyDescent="0.25">
      <c r="A85" s="76"/>
      <c r="B85" s="104"/>
      <c r="C85" s="47">
        <f t="shared" si="4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1.77</v>
      </c>
      <c r="I85" s="51">
        <f t="shared" si="2"/>
        <v>11.653937318936002</v>
      </c>
      <c r="J85" s="51">
        <v>9.64</v>
      </c>
      <c r="K85" s="48">
        <f t="shared" si="3"/>
        <v>56.17</v>
      </c>
    </row>
    <row r="86" spans="1:11" x14ac:dyDescent="0.25">
      <c r="A86" s="76"/>
      <c r="B86" s="104"/>
      <c r="C86" s="47">
        <f t="shared" si="4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2.06</v>
      </c>
      <c r="I86" s="51">
        <f t="shared" si="2"/>
        <v>13.335922832912539</v>
      </c>
      <c r="J86" s="51">
        <v>9.64</v>
      </c>
      <c r="K86" s="48">
        <f t="shared" si="3"/>
        <v>64.28</v>
      </c>
    </row>
    <row r="87" spans="1:11" x14ac:dyDescent="0.25">
      <c r="A87" s="76"/>
      <c r="B87" s="104"/>
      <c r="C87" s="47">
        <f t="shared" si="4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0.45</v>
      </c>
      <c r="I87" s="51">
        <f t="shared" si="2"/>
        <v>11.378002528445009</v>
      </c>
      <c r="J87" s="51">
        <v>9.64</v>
      </c>
      <c r="K87" s="48">
        <f t="shared" si="3"/>
        <v>54.84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7.7278098000689166</v>
      </c>
      <c r="J89" s="32">
        <f>AVERAGE(J41:J87)</f>
        <v>9.6399999999999917</v>
      </c>
      <c r="K89" s="32">
        <f>AVERAGE(K41:K87)</f>
        <v>37.247872340425523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9.34</v>
      </c>
      <c r="I91" s="48">
        <f>H91/E91*1000</f>
        <v>12.62605780409333</v>
      </c>
      <c r="J91" s="48">
        <v>9.64</v>
      </c>
      <c r="K91" s="48">
        <f t="shared" ref="K91:K99" si="5">ROUND(I91*J91*50/100,2)</f>
        <v>60.86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4.88</v>
      </c>
      <c r="I92" s="48">
        <f>H92/E92*1000</f>
        <v>28.544688816097331</v>
      </c>
      <c r="J92" s="48">
        <v>9.64</v>
      </c>
      <c r="K92" s="48">
        <f>ROUND(I92*J92*50/100,2)</f>
        <v>137.59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7.98</v>
      </c>
      <c r="I93" s="48">
        <f t="shared" ref="I93:I99" si="6">H93/E93*1000</f>
        <v>24.935941503656021</v>
      </c>
      <c r="J93" s="48">
        <v>9.64</v>
      </c>
      <c r="K93" s="48">
        <f t="shared" si="5"/>
        <v>120.19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4.3600000000000003</v>
      </c>
      <c r="I94" s="48">
        <f t="shared" si="6"/>
        <v>7.8397525802855403</v>
      </c>
      <c r="J94" s="48">
        <v>9.64</v>
      </c>
      <c r="K94" s="48">
        <f t="shared" si="5"/>
        <v>37.79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4.37</v>
      </c>
      <c r="I95" s="48">
        <f t="shared" si="6"/>
        <v>19.449018647914905</v>
      </c>
      <c r="J95" s="48">
        <v>9.64</v>
      </c>
      <c r="K95" s="48">
        <f t="shared" si="5"/>
        <v>93.74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8.34</v>
      </c>
      <c r="I96" s="48">
        <f t="shared" si="6"/>
        <v>9.3881915911521343</v>
      </c>
      <c r="J96" s="48">
        <v>9.64</v>
      </c>
      <c r="K96" s="48">
        <f t="shared" si="5"/>
        <v>45.25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3.39</v>
      </c>
      <c r="I97" s="48">
        <f t="shared" si="6"/>
        <v>18.590622429394024</v>
      </c>
      <c r="J97" s="48">
        <v>9.64</v>
      </c>
      <c r="K97" s="48">
        <f t="shared" si="5"/>
        <v>89.61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3.22</v>
      </c>
      <c r="I98" s="48">
        <f t="shared" si="6"/>
        <v>16.146825794804936</v>
      </c>
      <c r="J98" s="48">
        <v>9.64</v>
      </c>
      <c r="K98" s="48">
        <f t="shared" si="5"/>
        <v>77.83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9.75</v>
      </c>
      <c r="I99" s="48">
        <f t="shared" si="6"/>
        <v>13.959281848638433</v>
      </c>
      <c r="J99" s="48">
        <v>9.64</v>
      </c>
      <c r="K99" s="48">
        <f t="shared" si="5"/>
        <v>67.28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16.831153446226292</v>
      </c>
      <c r="J101" s="32">
        <f>AVERAGE(J91:J99)</f>
        <v>9.64</v>
      </c>
      <c r="K101" s="32">
        <f>AVERAGE(K91:K99)</f>
        <v>81.126666666666665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8.49</v>
      </c>
      <c r="I103" s="48">
        <f>H103/E103*1000</f>
        <v>21.13991185478449</v>
      </c>
      <c r="J103" s="48">
        <v>9.64</v>
      </c>
      <c r="K103" s="48">
        <f t="shared" ref="K103:K108" si="7">ROUND(I103*J103*50/100,2)</f>
        <v>101.89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5.73</v>
      </c>
      <c r="I104" s="48">
        <f t="shared" ref="I104:I108" si="8">H104/E104*1000</f>
        <v>14.393006957875965</v>
      </c>
      <c r="J104" s="48">
        <v>9.64</v>
      </c>
      <c r="K104" s="48">
        <f t="shared" si="7"/>
        <v>69.37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13.72</v>
      </c>
      <c r="I105" s="48">
        <f t="shared" si="8"/>
        <v>12.691951896392229</v>
      </c>
      <c r="J105" s="48">
        <v>9.64</v>
      </c>
      <c r="K105" s="48">
        <f t="shared" si="7"/>
        <v>61.18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6.05</v>
      </c>
      <c r="I106" s="48">
        <f t="shared" si="8"/>
        <v>8.9988249468251258</v>
      </c>
      <c r="J106" s="48">
        <v>9.64</v>
      </c>
      <c r="K106" s="48">
        <f t="shared" si="7"/>
        <v>43.37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23.33</v>
      </c>
      <c r="I107" s="48">
        <f t="shared" si="8"/>
        <v>7.9058214361959873</v>
      </c>
      <c r="J107" s="48">
        <v>9.64</v>
      </c>
      <c r="K107" s="48">
        <f t="shared" si="7"/>
        <v>38.11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14.67</v>
      </c>
      <c r="I108" s="48">
        <f t="shared" si="8"/>
        <v>6.5810133055797309</v>
      </c>
      <c r="J108" s="48">
        <v>9.64</v>
      </c>
      <c r="K108" s="48">
        <f t="shared" si="7"/>
        <v>31.72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11.951755066275588</v>
      </c>
      <c r="J110" s="32">
        <f>AVERAGE(J103:J108)</f>
        <v>9.64</v>
      </c>
      <c r="K110" s="41">
        <f>AVERAGE(K103:K108)</f>
        <v>57.606666666666662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3.09</v>
      </c>
      <c r="I112" s="48">
        <f>H112/E112*1000</f>
        <v>9.2233299504507187</v>
      </c>
      <c r="J112" s="48">
        <v>9.64</v>
      </c>
      <c r="K112" s="48">
        <f t="shared" ref="K112:K120" si="9">ROUND(I112*J112*50/100,2)</f>
        <v>44.46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2.65</v>
      </c>
      <c r="I113" s="48">
        <f t="shared" ref="I113:I120" si="10">H113/E113*1000</f>
        <v>13.830897703549061</v>
      </c>
      <c r="J113" s="48">
        <v>9.64</v>
      </c>
      <c r="K113" s="48">
        <f t="shared" si="9"/>
        <v>66.66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6.91</v>
      </c>
      <c r="I114" s="48">
        <f t="shared" si="10"/>
        <v>11.950882047734348</v>
      </c>
      <c r="J114" s="48">
        <v>9.64</v>
      </c>
      <c r="K114" s="48">
        <f t="shared" si="9"/>
        <v>57.6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1.27</v>
      </c>
      <c r="I115" s="48">
        <f t="shared" si="10"/>
        <v>23.88564980252022</v>
      </c>
      <c r="J115" s="48">
        <v>9.64</v>
      </c>
      <c r="K115" s="48">
        <f t="shared" si="9"/>
        <v>115.13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1.89</v>
      </c>
      <c r="I116" s="48">
        <f t="shared" si="10"/>
        <v>10.785208856425474</v>
      </c>
      <c r="J116" s="48">
        <v>9.64</v>
      </c>
      <c r="K116" s="48">
        <f t="shared" si="9"/>
        <v>51.98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1.21</v>
      </c>
      <c r="I117" s="48">
        <f t="shared" si="10"/>
        <v>11.434511434511435</v>
      </c>
      <c r="J117" s="48">
        <v>9.64</v>
      </c>
      <c r="K117" s="48">
        <f t="shared" si="9"/>
        <v>55.11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3.59</v>
      </c>
      <c r="I118" s="48">
        <f t="shared" si="10"/>
        <v>10.261540660282977</v>
      </c>
      <c r="J118" s="48">
        <v>9.64</v>
      </c>
      <c r="K118" s="48">
        <f t="shared" si="9"/>
        <v>49.46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2.79</v>
      </c>
      <c r="I119" s="48">
        <f t="shared" si="10"/>
        <v>12.270208461606122</v>
      </c>
      <c r="J119" s="48">
        <v>9.64</v>
      </c>
      <c r="K119" s="48">
        <f t="shared" si="9"/>
        <v>59.14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0.56000000000000005</v>
      </c>
      <c r="I120" s="48">
        <f t="shared" si="10"/>
        <v>14.205986808726536</v>
      </c>
      <c r="J120" s="48">
        <v>9.64</v>
      </c>
      <c r="K120" s="48">
        <f t="shared" si="9"/>
        <v>68.47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13.094246191756319</v>
      </c>
      <c r="J122" s="32">
        <f>AVERAGE(J112:J120)</f>
        <v>9.64</v>
      </c>
      <c r="K122" s="32">
        <f>AVERAGE(K112:K120)</f>
        <v>63.112222222222222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14.62</v>
      </c>
      <c r="I124" s="53">
        <f>H124/E124*1000</f>
        <v>4.437025796661608</v>
      </c>
      <c r="J124" s="53">
        <v>11.664400000000001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3.1269999999999998</v>
      </c>
      <c r="I125" s="53">
        <f t="shared" ref="I125:I162" si="11">H125/E125*1000</f>
        <v>6.8027062892944929</v>
      </c>
      <c r="J125" s="53">
        <v>11.664400000000001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14.582000000000001</v>
      </c>
      <c r="I126" s="53">
        <f t="shared" si="11"/>
        <v>13.476894639556377</v>
      </c>
      <c r="J126" s="53">
        <v>11.664400000000001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4.6529999999999996</v>
      </c>
      <c r="I127" s="53">
        <f t="shared" si="11"/>
        <v>13.40922190201729</v>
      </c>
      <c r="J127" s="53">
        <v>11.664400000000001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32.070999999999998</v>
      </c>
      <c r="I128" s="53">
        <f t="shared" si="11"/>
        <v>10.654817275747506</v>
      </c>
      <c r="J128" s="53">
        <v>11.664400000000001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8.3190000000000008</v>
      </c>
      <c r="I129" s="53">
        <f t="shared" si="11"/>
        <v>3.3930727314255882</v>
      </c>
      <c r="J129" s="53">
        <v>11.664400000000001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3.2160000000000002</v>
      </c>
      <c r="I130" s="53">
        <f t="shared" si="11"/>
        <v>6.1862809217866355</v>
      </c>
      <c r="J130" s="53">
        <v>11.664400000000001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3.04</v>
      </c>
      <c r="I131" s="53">
        <f t="shared" si="11"/>
        <v>6.0312673597333539</v>
      </c>
      <c r="J131" s="53">
        <v>11.664400000000001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27.771000000000001</v>
      </c>
      <c r="I132" s="53">
        <f t="shared" si="11"/>
        <v>4.7423155737704912</v>
      </c>
      <c r="J132" s="53">
        <v>11.664400000000001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7.4539999999999997</v>
      </c>
      <c r="I133" s="53">
        <f t="shared" si="11"/>
        <v>7.7807933194154479</v>
      </c>
      <c r="J133" s="53">
        <v>11.664400000000001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12.86</v>
      </c>
      <c r="I134" s="53">
        <f t="shared" si="11"/>
        <v>2.616693118463354</v>
      </c>
      <c r="J134" s="53">
        <v>11.664400000000001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18.748999999999999</v>
      </c>
      <c r="I135" s="53">
        <f t="shared" si="11"/>
        <v>17.941626794258372</v>
      </c>
      <c r="J135" s="53">
        <v>11.664400000000001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17.914999999999999</v>
      </c>
      <c r="I136" s="53">
        <f t="shared" si="11"/>
        <v>6.6008120675298256</v>
      </c>
      <c r="J136" s="53">
        <v>11.664400000000001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12.36</v>
      </c>
      <c r="I137" s="53">
        <f t="shared" si="11"/>
        <v>6.6096256684491976</v>
      </c>
      <c r="J137" s="53">
        <v>11.664400000000001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12.663</v>
      </c>
      <c r="I138" s="53">
        <f t="shared" si="11"/>
        <v>6.7536000000000005</v>
      </c>
      <c r="J138" s="53">
        <v>11.664400000000001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8.7690000000000001</v>
      </c>
      <c r="I139" s="53">
        <f t="shared" si="11"/>
        <v>8.523936816524909</v>
      </c>
      <c r="J139" s="53">
        <v>11.664400000000001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4.4219999999999997</v>
      </c>
      <c r="I140" s="53">
        <f t="shared" si="11"/>
        <v>7.8662278751222976</v>
      </c>
      <c r="J140" s="53">
        <v>11.664400000000001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31.834</v>
      </c>
      <c r="I141" s="53">
        <f t="shared" si="11"/>
        <v>5.4810606060606055</v>
      </c>
      <c r="J141" s="53">
        <v>11.664400000000001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34.103000000000002</v>
      </c>
      <c r="I142" s="53">
        <f t="shared" si="11"/>
        <v>7.2129864636209824</v>
      </c>
      <c r="J142" s="53">
        <v>11.664400000000001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8.0470000000000006</v>
      </c>
      <c r="I143" s="53">
        <f t="shared" si="11"/>
        <v>5.4261631827376942</v>
      </c>
      <c r="J143" s="53">
        <v>11.664400000000001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6.96</v>
      </c>
      <c r="I144" s="53">
        <f t="shared" si="11"/>
        <v>5.0619286238972485</v>
      </c>
      <c r="J144" s="53">
        <v>11.664400000000001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25.655999999999999</v>
      </c>
      <c r="I145" s="53">
        <f t="shared" si="11"/>
        <v>7.2059521569266289</v>
      </c>
      <c r="J145" s="53">
        <v>11.664400000000001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18.346</v>
      </c>
      <c r="I146" s="53">
        <f t="shared" si="11"/>
        <v>10.003271537622684</v>
      </c>
      <c r="J146" s="53">
        <v>11.664400000000001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23.736999999999998</v>
      </c>
      <c r="I147" s="53">
        <f t="shared" si="11"/>
        <v>3.1691588785046725</v>
      </c>
      <c r="J147" s="53">
        <v>11.664400000000001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6.6</v>
      </c>
      <c r="I148" s="53">
        <f t="shared" si="11"/>
        <v>19.526627218934909</v>
      </c>
      <c r="J148" s="53">
        <v>11.664400000000001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3.62</v>
      </c>
      <c r="I149" s="53">
        <f t="shared" si="11"/>
        <v>17.918130970647923</v>
      </c>
      <c r="J149" s="53">
        <v>11.664400000000001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13.394</v>
      </c>
      <c r="I150" s="53">
        <f t="shared" si="11"/>
        <v>5.548927003065705</v>
      </c>
      <c r="J150" s="53">
        <v>11.664400000000001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6.2080000000000002</v>
      </c>
      <c r="I151" s="53">
        <f t="shared" si="11"/>
        <v>7.1306325449971855</v>
      </c>
      <c r="J151" s="53">
        <v>11.664400000000001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16.983000000000001</v>
      </c>
      <c r="I152" s="53">
        <f t="shared" si="11"/>
        <v>11.451786918408631</v>
      </c>
      <c r="J152" s="53">
        <v>11.664400000000001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5.734</v>
      </c>
      <c r="I153" s="53">
        <f t="shared" si="11"/>
        <v>8.7341964965727339</v>
      </c>
      <c r="J153" s="53">
        <v>11.664400000000001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15.348000000000001</v>
      </c>
      <c r="I154" s="53">
        <f t="shared" si="11"/>
        <v>4.6286494947027474</v>
      </c>
      <c r="J154" s="53">
        <v>11.664400000000001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2.758</v>
      </c>
      <c r="I155" s="53">
        <f t="shared" si="11"/>
        <v>6.8950000000000005</v>
      </c>
      <c r="J155" s="53">
        <v>11.664400000000001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11.664400000000001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20.49</v>
      </c>
      <c r="I157" s="53">
        <f t="shared" si="11"/>
        <v>10.974825923942152</v>
      </c>
      <c r="J157" s="53">
        <v>11.664400000000001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2.415</v>
      </c>
      <c r="I158" s="53">
        <f t="shared" si="11"/>
        <v>10.977272727272728</v>
      </c>
      <c r="J158" s="53">
        <v>11.664400000000001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6.0449999999999999</v>
      </c>
      <c r="I159" s="53">
        <f t="shared" si="11"/>
        <v>7.8577927986481217</v>
      </c>
      <c r="J159" s="53">
        <v>11.664400000000001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10.382999999999999</v>
      </c>
      <c r="I160" s="53">
        <f t="shared" si="11"/>
        <v>9.9096175687412309</v>
      </c>
      <c r="J160" s="53">
        <v>11.664400000000001</v>
      </c>
      <c r="K160" s="53"/>
    </row>
    <row r="161" spans="1:11" ht="26.25" x14ac:dyDescent="0.25">
      <c r="A161" s="105"/>
      <c r="B161" s="106"/>
      <c r="C161" s="14">
        <f t="shared" si="12"/>
        <v>39</v>
      </c>
      <c r="D161" s="24" t="s">
        <v>288</v>
      </c>
      <c r="E161" s="22">
        <v>168.33</v>
      </c>
      <c r="F161" s="14"/>
      <c r="G161" s="14"/>
      <c r="H161" s="53">
        <v>0.97299999999999998</v>
      </c>
      <c r="I161" s="53">
        <f t="shared" si="11"/>
        <v>5.7803124814352751</v>
      </c>
      <c r="J161" s="53">
        <v>11.664400000000001</v>
      </c>
      <c r="K161" s="53"/>
    </row>
    <row r="162" spans="1:11" ht="41.25" customHeight="1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17.094999999999999</v>
      </c>
      <c r="I162" s="53">
        <f t="shared" si="11"/>
        <v>7.9808962693569994</v>
      </c>
      <c r="J162" s="53">
        <v>11.664400000000001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4.8209999999999997</v>
      </c>
      <c r="I163" s="53">
        <f>H163/E163*1000</f>
        <v>4.3931109896118086</v>
      </c>
      <c r="J163" s="53">
        <v>11.664400000000001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7.9273804751366344</v>
      </c>
      <c r="J165" s="40">
        <f>AVERAGE(J124:J163)</f>
        <v>11.664400000000001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6.2160000000000002</v>
      </c>
      <c r="I167" s="53">
        <f>H167/E167*1000</f>
        <v>11.623036649214662</v>
      </c>
      <c r="J167" s="53">
        <v>11.664400000000001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4.6360000000000001</v>
      </c>
      <c r="I168" s="53">
        <f t="shared" ref="I168:I169" si="13">H168/E168*1000</f>
        <v>17.170370370370371</v>
      </c>
      <c r="J168" s="53">
        <v>11.664400000000001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1.7110000000000001</v>
      </c>
      <c r="I169" s="53">
        <f t="shared" si="13"/>
        <v>3.0354640126315044</v>
      </c>
      <c r="J169" s="53">
        <v>11.664400000000001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10.609623677405512</v>
      </c>
      <c r="J171" s="55">
        <f>AVERAGE(J167:J169)</f>
        <v>11.664400000000001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0"/>
    <mergeCell ref="C3:C4"/>
    <mergeCell ref="D3:D4"/>
    <mergeCell ref="C38:H40"/>
    <mergeCell ref="B41:B90"/>
    <mergeCell ref="C88:H90"/>
  </mergeCells>
  <pageMargins left="0.7" right="0.7" top="0.75" bottom="0.75" header="0.3" footer="0.3"/>
  <pageSetup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ACEF-BD08-4161-A8B5-DD45D2EF2E1F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295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7.51</v>
      </c>
      <c r="I5" s="50">
        <f>H5/E5*1000</f>
        <v>3.3645596727730509</v>
      </c>
      <c r="J5" s="50">
        <v>10.3332</v>
      </c>
      <c r="K5" s="50">
        <f>ROUND(I5*J5*50/100,2)</f>
        <v>17.38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3.91</v>
      </c>
      <c r="I6" s="50">
        <f t="shared" ref="I6:I39" si="0">H6/E6*1000</f>
        <v>3.7876953181760942</v>
      </c>
      <c r="J6" s="50">
        <v>10.3332</v>
      </c>
      <c r="K6" s="50">
        <f t="shared" ref="K6:K39" si="1">ROUND(I6*J6*50/100,2)</f>
        <v>19.57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3.39</v>
      </c>
      <c r="I7" s="50">
        <f t="shared" si="0"/>
        <v>3.616771577936627</v>
      </c>
      <c r="J7" s="50">
        <v>10.3332</v>
      </c>
      <c r="K7" s="50">
        <f t="shared" si="1"/>
        <v>18.690000000000001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8.01</v>
      </c>
      <c r="I8" s="50">
        <f t="shared" si="0"/>
        <v>3.6156488532389623</v>
      </c>
      <c r="J8" s="50">
        <v>10.3332</v>
      </c>
      <c r="K8" s="50">
        <f t="shared" si="1"/>
        <v>18.68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3.62</v>
      </c>
      <c r="I9" s="50">
        <f t="shared" si="0"/>
        <v>3.4720224050948576</v>
      </c>
      <c r="J9" s="50">
        <v>10.3332</v>
      </c>
      <c r="K9" s="50">
        <f t="shared" si="1"/>
        <v>17.940000000000001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9.23</v>
      </c>
      <c r="I10" s="50">
        <f t="shared" si="0"/>
        <v>4.0746414271398494</v>
      </c>
      <c r="J10" s="50">
        <v>10.3332</v>
      </c>
      <c r="K10" s="50">
        <f t="shared" si="1"/>
        <v>21.05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11.43</v>
      </c>
      <c r="I11" s="50">
        <f t="shared" si="0"/>
        <v>4.6110091373015711</v>
      </c>
      <c r="J11" s="50">
        <v>10.3332</v>
      </c>
      <c r="K11" s="50">
        <f t="shared" si="1"/>
        <v>23.82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2.93</v>
      </c>
      <c r="I12" s="50">
        <f t="shared" si="0"/>
        <v>2.7845358473352086</v>
      </c>
      <c r="J12" s="50">
        <v>10.3332</v>
      </c>
      <c r="K12" s="50">
        <f t="shared" si="1"/>
        <v>14.39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6.23</v>
      </c>
      <c r="I13" s="50">
        <f t="shared" si="0"/>
        <v>2.7279335137359992</v>
      </c>
      <c r="J13" s="50">
        <v>10.3332</v>
      </c>
      <c r="K13" s="50">
        <f t="shared" si="1"/>
        <v>14.09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1.44</v>
      </c>
      <c r="I14" s="50">
        <f t="shared" si="0"/>
        <v>4.5928619270883173</v>
      </c>
      <c r="J14" s="50">
        <v>10.3332</v>
      </c>
      <c r="K14" s="50">
        <f t="shared" si="1"/>
        <v>23.73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4.7</v>
      </c>
      <c r="I15" s="50">
        <f t="shared" si="0"/>
        <v>2.3107291579604619</v>
      </c>
      <c r="J15" s="50">
        <v>10.3332</v>
      </c>
      <c r="K15" s="50">
        <f t="shared" si="1"/>
        <v>11.94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6.17</v>
      </c>
      <c r="I16" s="50">
        <f t="shared" si="0"/>
        <v>3.5355532252611552</v>
      </c>
      <c r="J16" s="50">
        <v>10.3332</v>
      </c>
      <c r="K16" s="50">
        <f t="shared" si="1"/>
        <v>18.27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2.12</v>
      </c>
      <c r="I17" s="50">
        <f t="shared" si="0"/>
        <v>2.566430603474366</v>
      </c>
      <c r="J17" s="50">
        <v>10.3332</v>
      </c>
      <c r="K17" s="50">
        <f t="shared" si="1"/>
        <v>13.26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3.61</v>
      </c>
      <c r="I18" s="50">
        <f t="shared" si="0"/>
        <v>5.2982270752612415</v>
      </c>
      <c r="J18" s="50">
        <v>10.3332</v>
      </c>
      <c r="K18" s="50">
        <f t="shared" si="1"/>
        <v>27.37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6.13</v>
      </c>
      <c r="I19" s="50">
        <f t="shared" si="0"/>
        <v>3.7853292248411456</v>
      </c>
      <c r="J19" s="50">
        <v>10.3332</v>
      </c>
      <c r="K19" s="50">
        <f t="shared" si="1"/>
        <v>19.559999999999999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3.52</v>
      </c>
      <c r="I20" s="50">
        <f t="shared" si="0"/>
        <v>3.5872611464968149</v>
      </c>
      <c r="J20" s="50">
        <v>10.3332</v>
      </c>
      <c r="K20" s="50">
        <f t="shared" si="1"/>
        <v>18.53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3.37</v>
      </c>
      <c r="I21" s="50">
        <f t="shared" si="0"/>
        <v>3.1341256998307387</v>
      </c>
      <c r="J21" s="50">
        <v>10.3332</v>
      </c>
      <c r="K21" s="50">
        <f t="shared" si="1"/>
        <v>16.190000000000001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4.71</v>
      </c>
      <c r="I22" s="50">
        <f t="shared" si="0"/>
        <v>4.4589183099658252</v>
      </c>
      <c r="J22" s="50">
        <v>10.3332</v>
      </c>
      <c r="K22" s="50">
        <f t="shared" si="1"/>
        <v>23.04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1.23</v>
      </c>
      <c r="I23" s="50">
        <f t="shared" si="0"/>
        <v>3.4107925239864678</v>
      </c>
      <c r="J23" s="50">
        <v>10.3332</v>
      </c>
      <c r="K23" s="50">
        <f t="shared" si="1"/>
        <v>17.62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5.49</v>
      </c>
      <c r="I24" s="50">
        <f t="shared" si="0"/>
        <v>2.4045410348724148</v>
      </c>
      <c r="J24" s="50">
        <v>10.3332</v>
      </c>
      <c r="K24" s="50">
        <f t="shared" si="1"/>
        <v>12.42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3.39</v>
      </c>
      <c r="I25" s="50">
        <f t="shared" si="0"/>
        <v>3.5899228007751693</v>
      </c>
      <c r="J25" s="50">
        <v>10.3332</v>
      </c>
      <c r="K25" s="50">
        <f t="shared" si="1"/>
        <v>18.55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1.48</v>
      </c>
      <c r="I26" s="50">
        <f t="shared" si="0"/>
        <v>1.6251413763190545</v>
      </c>
      <c r="J26" s="50">
        <v>10.3332</v>
      </c>
      <c r="K26" s="50">
        <f t="shared" si="1"/>
        <v>8.4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2.85</v>
      </c>
      <c r="I27" s="50">
        <f t="shared" si="0"/>
        <v>2.9902109934844874</v>
      </c>
      <c r="J27" s="50">
        <v>10.3332</v>
      </c>
      <c r="K27" s="50">
        <f t="shared" si="1"/>
        <v>15.45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7.24</v>
      </c>
      <c r="I28" s="50">
        <f t="shared" si="0"/>
        <v>4.2203439230545028</v>
      </c>
      <c r="J28" s="50">
        <v>10.3332</v>
      </c>
      <c r="K28" s="50">
        <f t="shared" si="1"/>
        <v>21.8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4.87</v>
      </c>
      <c r="I29" s="50">
        <f t="shared" si="0"/>
        <v>3.2106855835602355</v>
      </c>
      <c r="J29" s="50">
        <v>10.3332</v>
      </c>
      <c r="K29" s="50">
        <f t="shared" si="1"/>
        <v>16.59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4.58</v>
      </c>
      <c r="I30" s="50">
        <f t="shared" si="0"/>
        <v>2.8672668311067149</v>
      </c>
      <c r="J30" s="50">
        <v>10.3332</v>
      </c>
      <c r="K30" s="50">
        <f t="shared" si="1"/>
        <v>14.81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7.65</v>
      </c>
      <c r="I31" s="50">
        <f t="shared" si="0"/>
        <v>3.3307790104320869</v>
      </c>
      <c r="J31" s="50">
        <v>10.3332</v>
      </c>
      <c r="K31" s="50">
        <f t="shared" si="1"/>
        <v>17.21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10.07</v>
      </c>
      <c r="I32" s="50">
        <f t="shared" si="0"/>
        <v>3.9226379448026023</v>
      </c>
      <c r="J32" s="50">
        <v>10.3332</v>
      </c>
      <c r="K32" s="50">
        <f t="shared" si="1"/>
        <v>20.27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1.49</v>
      </c>
      <c r="I33" s="50">
        <f t="shared" si="0"/>
        <v>2.9020509124905054</v>
      </c>
      <c r="J33" s="50">
        <v>10.3332</v>
      </c>
      <c r="K33" s="50">
        <f t="shared" si="1"/>
        <v>14.99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5.97</v>
      </c>
      <c r="I34" s="50">
        <f t="shared" si="0"/>
        <v>3.9719501809665743</v>
      </c>
      <c r="J34" s="50">
        <v>10.3332</v>
      </c>
      <c r="K34" s="50">
        <f t="shared" si="1"/>
        <v>20.52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3.16</v>
      </c>
      <c r="I35" s="50">
        <f t="shared" si="0"/>
        <v>4.8780487804878057</v>
      </c>
      <c r="J35" s="50">
        <v>10.3332</v>
      </c>
      <c r="K35" s="50">
        <f t="shared" si="1"/>
        <v>25.2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3.63</v>
      </c>
      <c r="I36" s="50">
        <f t="shared" si="0"/>
        <v>4.3874492361245405</v>
      </c>
      <c r="J36" s="50">
        <v>10.3332</v>
      </c>
      <c r="K36" s="50">
        <f t="shared" si="1"/>
        <v>22.67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3.96</v>
      </c>
      <c r="I37" s="50">
        <f t="shared" si="0"/>
        <v>4.4026415849509704</v>
      </c>
      <c r="J37" s="50">
        <v>10.3332</v>
      </c>
      <c r="K37" s="50">
        <f t="shared" si="1"/>
        <v>22.75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4.1900000000000004</v>
      </c>
      <c r="I38" s="50">
        <f t="shared" si="0"/>
        <v>4.4174547448102812</v>
      </c>
      <c r="J38" s="50">
        <v>10.3332</v>
      </c>
      <c r="K38" s="50">
        <f t="shared" si="1"/>
        <v>22.82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1.77</v>
      </c>
      <c r="I39" s="50">
        <f t="shared" si="0"/>
        <v>6.5162169127121459</v>
      </c>
      <c r="J39" s="50">
        <v>10.3332</v>
      </c>
      <c r="K39" s="50">
        <f t="shared" si="1"/>
        <v>33.67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3.4413319675102247</v>
      </c>
      <c r="J41" s="36">
        <f>AVERAGE(J5:J33)</f>
        <v>10.333199999999998</v>
      </c>
      <c r="K41" s="36">
        <f>AVERAGE(K5:K33)</f>
        <v>17.77965517241379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6.88</v>
      </c>
      <c r="I43" s="51">
        <f>H43/E43*1000</f>
        <v>4.3657315455831869</v>
      </c>
      <c r="J43" s="51">
        <v>10.3332</v>
      </c>
      <c r="K43" s="48">
        <f>ROUND(I43*J43*50/100,2)</f>
        <v>22.56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3.99</v>
      </c>
      <c r="I44" s="51">
        <f t="shared" ref="I44:I87" si="2">H44/E44*1000</f>
        <v>3.8648934006218707</v>
      </c>
      <c r="J44" s="51">
        <v>10.3332</v>
      </c>
      <c r="K44" s="48">
        <f t="shared" ref="K44:K87" si="3">ROUND(I44*J44*50/100,2)</f>
        <v>19.97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5.2169999999999996</v>
      </c>
      <c r="I45" s="51">
        <f t="shared" si="2"/>
        <v>3.2744801441097642</v>
      </c>
      <c r="J45" s="51">
        <v>10.3332</v>
      </c>
      <c r="K45" s="48">
        <f t="shared" si="3"/>
        <v>16.920000000000002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6.22</v>
      </c>
      <c r="I46" s="51">
        <f t="shared" si="2"/>
        <v>5.1382027855337293</v>
      </c>
      <c r="J46" s="51">
        <v>10.3332</v>
      </c>
      <c r="K46" s="48">
        <f t="shared" si="3"/>
        <v>26.55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5.03</v>
      </c>
      <c r="I47" s="51">
        <f t="shared" si="2"/>
        <v>4.7739718876645494</v>
      </c>
      <c r="J47" s="51">
        <v>10.3332</v>
      </c>
      <c r="K47" s="48">
        <f t="shared" si="3"/>
        <v>24.67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0.8</v>
      </c>
      <c r="I48" s="51">
        <f t="shared" si="2"/>
        <v>7.5657272555324386</v>
      </c>
      <c r="J48" s="51">
        <v>10.3332</v>
      </c>
      <c r="K48" s="48">
        <f t="shared" si="3"/>
        <v>39.090000000000003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3.26</v>
      </c>
      <c r="I49" s="51">
        <f t="shared" si="2"/>
        <v>2.8635676891184425</v>
      </c>
      <c r="J49" s="51">
        <v>10.3332</v>
      </c>
      <c r="K49" s="48">
        <f t="shared" si="3"/>
        <v>14.79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4.68</v>
      </c>
      <c r="I50" s="51">
        <f t="shared" si="2"/>
        <v>4.5309761930118402</v>
      </c>
      <c r="J50" s="51">
        <v>10.3332</v>
      </c>
      <c r="K50" s="48">
        <f t="shared" si="3"/>
        <v>23.41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6.6</v>
      </c>
      <c r="I51" s="51">
        <f t="shared" si="2"/>
        <v>4.1232476197616004</v>
      </c>
      <c r="J51" s="51">
        <v>10.3332</v>
      </c>
      <c r="K51" s="48">
        <f t="shared" si="3"/>
        <v>21.3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7.83</v>
      </c>
      <c r="I52" s="51">
        <f t="shared" si="2"/>
        <v>8.1872934878079384</v>
      </c>
      <c r="J52" s="51">
        <v>10.3332</v>
      </c>
      <c r="K52" s="48">
        <f t="shared" si="3"/>
        <v>42.3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7.51</v>
      </c>
      <c r="I53" s="51">
        <f t="shared" si="2"/>
        <v>4.6962155131444003</v>
      </c>
      <c r="J53" s="51">
        <v>10.3332</v>
      </c>
      <c r="K53" s="48">
        <f t="shared" si="3"/>
        <v>24.26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5.46</v>
      </c>
      <c r="I54" s="51">
        <f t="shared" si="2"/>
        <v>3.4012546019722292</v>
      </c>
      <c r="J54" s="51">
        <v>10.3332</v>
      </c>
      <c r="K54" s="48">
        <f t="shared" si="3"/>
        <v>17.57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7.36</v>
      </c>
      <c r="I55" s="51">
        <f t="shared" si="2"/>
        <v>4.6099690580881161</v>
      </c>
      <c r="J55" s="51">
        <v>10.3332</v>
      </c>
      <c r="K55" s="48">
        <f t="shared" si="3"/>
        <v>23.82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8.8699999999999992</v>
      </c>
      <c r="I56" s="51">
        <f t="shared" si="2"/>
        <v>5.4924981268537953</v>
      </c>
      <c r="J56" s="51">
        <v>10.3332</v>
      </c>
      <c r="K56" s="48">
        <f t="shared" si="3"/>
        <v>28.38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9.1620000000000008</v>
      </c>
      <c r="I57" s="51">
        <f t="shared" si="2"/>
        <v>5.6731352710250293</v>
      </c>
      <c r="J57" s="51">
        <v>10.3332</v>
      </c>
      <c r="K57" s="48">
        <f t="shared" si="3"/>
        <v>29.31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9.1</v>
      </c>
      <c r="I58" s="51">
        <f t="shared" si="2"/>
        <v>5.982119379437286</v>
      </c>
      <c r="J58" s="51">
        <v>10.3332</v>
      </c>
      <c r="K58" s="48">
        <f t="shared" si="3"/>
        <v>30.91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8.33</v>
      </c>
      <c r="I59" s="51">
        <f t="shared" si="2"/>
        <v>5.1917132030315116</v>
      </c>
      <c r="J59" s="51">
        <v>10.3332</v>
      </c>
      <c r="K59" s="48">
        <f t="shared" si="3"/>
        <v>26.82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6.71</v>
      </c>
      <c r="I60" s="51">
        <f t="shared" si="2"/>
        <v>6.1797183669334421</v>
      </c>
      <c r="J60" s="51">
        <v>10.3332</v>
      </c>
      <c r="K60" s="48">
        <f t="shared" si="3"/>
        <v>31.93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7.29</v>
      </c>
      <c r="I61" s="51">
        <f t="shared" si="2"/>
        <v>4.6565104915205513</v>
      </c>
      <c r="J61" s="51">
        <v>10.3332</v>
      </c>
      <c r="K61" s="48">
        <f t="shared" si="3"/>
        <v>24.06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6.15</v>
      </c>
      <c r="I62" s="51">
        <f t="shared" si="2"/>
        <v>3.4233612397577486</v>
      </c>
      <c r="J62" s="51">
        <v>10.3332</v>
      </c>
      <c r="K62" s="48">
        <f t="shared" si="3"/>
        <v>17.690000000000001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11.416</v>
      </c>
      <c r="I63" s="51">
        <f t="shared" si="2"/>
        <v>5.054570410218945</v>
      </c>
      <c r="J63" s="51">
        <v>10.3332</v>
      </c>
      <c r="K63" s="48">
        <f t="shared" si="3"/>
        <v>26.11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2.75</v>
      </c>
      <c r="I64" s="51">
        <f t="shared" si="2"/>
        <v>3.3173297305121956</v>
      </c>
      <c r="J64" s="51">
        <v>10.3332</v>
      </c>
      <c r="K64" s="48">
        <f t="shared" si="3"/>
        <v>17.14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3.58</v>
      </c>
      <c r="I65" s="51">
        <f t="shared" si="2"/>
        <v>7.7892125932856118</v>
      </c>
      <c r="J65" s="51">
        <v>10.3332</v>
      </c>
      <c r="K65" s="48">
        <f t="shared" si="3"/>
        <v>40.24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2.68</v>
      </c>
      <c r="I66" s="51">
        <f t="shared" si="2"/>
        <v>6.6402378592666009</v>
      </c>
      <c r="J66" s="51">
        <v>10.3332</v>
      </c>
      <c r="K66" s="48">
        <f t="shared" si="3"/>
        <v>34.31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3.55</v>
      </c>
      <c r="I67" s="51">
        <f t="shared" si="2"/>
        <v>8.2808490786097497</v>
      </c>
      <c r="J67" s="51">
        <v>10.3332</v>
      </c>
      <c r="K67" s="48">
        <f t="shared" si="3"/>
        <v>42.78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2.76</v>
      </c>
      <c r="I68" s="51">
        <f t="shared" si="2"/>
        <v>6.7517980331718777</v>
      </c>
      <c r="J68" s="51">
        <v>10.3332</v>
      </c>
      <c r="K68" s="48">
        <f t="shared" si="3"/>
        <v>34.880000000000003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3.25</v>
      </c>
      <c r="I69" s="51">
        <f t="shared" si="2"/>
        <v>7.9545732677386987</v>
      </c>
      <c r="J69" s="51">
        <v>10.3332</v>
      </c>
      <c r="K69" s="48">
        <f t="shared" si="3"/>
        <v>41.1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1.1100000000000001</v>
      </c>
      <c r="I70" s="51">
        <f t="shared" si="2"/>
        <v>6.1437980849061837</v>
      </c>
      <c r="J70" s="51">
        <v>10.3332</v>
      </c>
      <c r="K70" s="48">
        <f t="shared" si="3"/>
        <v>31.74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2.6</v>
      </c>
      <c r="I71" s="51">
        <f t="shared" si="2"/>
        <v>8.2676163825998472</v>
      </c>
      <c r="J71" s="51">
        <v>10.3332</v>
      </c>
      <c r="K71" s="48">
        <f t="shared" si="3"/>
        <v>42.72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5.66</v>
      </c>
      <c r="I72" s="51">
        <f t="shared" si="2"/>
        <v>3.5252058446168988</v>
      </c>
      <c r="J72" s="51">
        <v>10.3332</v>
      </c>
      <c r="K72" s="48">
        <f t="shared" si="3"/>
        <v>18.21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1.61</v>
      </c>
      <c r="I73" s="51">
        <f t="shared" si="2"/>
        <v>3.0923478795328827</v>
      </c>
      <c r="J73" s="51">
        <v>10.3332</v>
      </c>
      <c r="K73" s="48">
        <f t="shared" si="3"/>
        <v>15.98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9.1</v>
      </c>
      <c r="I74" s="51">
        <f t="shared" si="2"/>
        <v>4.9730308710454842</v>
      </c>
      <c r="J74" s="51">
        <v>10.3332</v>
      </c>
      <c r="K74" s="48">
        <f t="shared" si="3"/>
        <v>25.69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6.76</v>
      </c>
      <c r="I75" s="51">
        <f t="shared" si="2"/>
        <v>2.9826117266056911</v>
      </c>
      <c r="J75" s="51">
        <v>10.3332</v>
      </c>
      <c r="K75" s="48">
        <f t="shared" si="3"/>
        <v>15.41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2.544</v>
      </c>
      <c r="I76" s="51">
        <f t="shared" si="2"/>
        <v>1.6269313414509361</v>
      </c>
      <c r="J76" s="51">
        <v>10.3332</v>
      </c>
      <c r="K76" s="48">
        <f t="shared" si="3"/>
        <v>8.41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7.58</v>
      </c>
      <c r="I77" s="51">
        <f t="shared" si="2"/>
        <v>4.8876422606957481</v>
      </c>
      <c r="J77" s="51">
        <v>10.3332</v>
      </c>
      <c r="K77" s="48">
        <f t="shared" si="3"/>
        <v>25.25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1.02</v>
      </c>
      <c r="I78" s="51">
        <f t="shared" si="2"/>
        <v>5.0402727677027226</v>
      </c>
      <c r="J78" s="51">
        <v>10.3332</v>
      </c>
      <c r="K78" s="48">
        <f t="shared" si="3"/>
        <v>26.04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12.65</v>
      </c>
      <c r="I79" s="51">
        <f t="shared" si="2"/>
        <v>7.5969588142738749</v>
      </c>
      <c r="J79" s="51">
        <v>10.3332</v>
      </c>
      <c r="K79" s="48">
        <f t="shared" si="3"/>
        <v>39.25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3</v>
      </c>
      <c r="I80" s="51">
        <f t="shared" si="2"/>
        <v>8.522243054371911</v>
      </c>
      <c r="J80" s="51">
        <v>10.3332</v>
      </c>
      <c r="K80" s="48">
        <f t="shared" si="3"/>
        <v>44.03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6.97</v>
      </c>
      <c r="I81" s="51">
        <f t="shared" si="2"/>
        <v>5.1579960038481465</v>
      </c>
      <c r="J81" s="51">
        <v>10.3332</v>
      </c>
      <c r="K81" s="48">
        <f t="shared" si="3"/>
        <v>26.65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6.56</v>
      </c>
      <c r="I82" s="51">
        <f t="shared" si="2"/>
        <v>5.3815043601670238</v>
      </c>
      <c r="J82" s="51">
        <v>10.3332</v>
      </c>
      <c r="K82" s="48">
        <f t="shared" si="3"/>
        <v>27.8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5.76</v>
      </c>
      <c r="I83" s="51">
        <f t="shared" si="2"/>
        <v>4.9818370524130771</v>
      </c>
      <c r="J83" s="51">
        <v>10.3332</v>
      </c>
      <c r="K83" s="48">
        <f t="shared" si="3"/>
        <v>25.74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0.66</v>
      </c>
      <c r="I84" s="51">
        <f t="shared" si="2"/>
        <v>10.18832973139858</v>
      </c>
      <c r="J84" s="51">
        <v>10.3332</v>
      </c>
      <c r="K84" s="48">
        <f t="shared" si="3"/>
        <v>52.64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1.27</v>
      </c>
      <c r="I85" s="51">
        <f t="shared" si="2"/>
        <v>8.3618646299710306</v>
      </c>
      <c r="J85" s="51">
        <v>10.3332</v>
      </c>
      <c r="K85" s="48">
        <f t="shared" si="3"/>
        <v>43.2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1.58</v>
      </c>
      <c r="I86" s="51">
        <f t="shared" si="2"/>
        <v>10.228523337864958</v>
      </c>
      <c r="J86" s="51">
        <v>10.3332</v>
      </c>
      <c r="K86" s="48">
        <f t="shared" si="3"/>
        <v>52.85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0.32</v>
      </c>
      <c r="I87" s="51">
        <f t="shared" si="2"/>
        <v>8.091024020227561</v>
      </c>
      <c r="J87" s="51">
        <v>10.3332</v>
      </c>
      <c r="K87" s="48">
        <f t="shared" si="3"/>
        <v>41.8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5.6185088088223489</v>
      </c>
      <c r="J89" s="32">
        <f>AVERAGE(J43:J87)</f>
        <v>10.333199999999991</v>
      </c>
      <c r="K89" s="32">
        <f>AVERAGE(K43:K87)</f>
        <v>29.028444444444442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7.02</v>
      </c>
      <c r="I91" s="48">
        <f>H91/E91*1000</f>
        <v>9.4898207478303185</v>
      </c>
      <c r="J91" s="48">
        <v>10.3332</v>
      </c>
      <c r="K91" s="48">
        <f t="shared" ref="K91:K99" si="5">ROUND(I91*J91*50/100,2)</f>
        <v>49.03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3.48</v>
      </c>
      <c r="I92" s="48">
        <f>H92/E92*1000</f>
        <v>20.355638745905477</v>
      </c>
      <c r="J92" s="48">
        <v>10.3332</v>
      </c>
      <c r="K92" s="48">
        <f>ROUND(I92*J92*50/100,2)</f>
        <v>105.17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4.0289999999999999</v>
      </c>
      <c r="I93" s="48">
        <f t="shared" ref="I93:I99" si="6">H93/E93*1000</f>
        <v>12.589838135116556</v>
      </c>
      <c r="J93" s="48">
        <v>10.3332</v>
      </c>
      <c r="K93" s="48">
        <f t="shared" si="5"/>
        <v>65.05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4.03</v>
      </c>
      <c r="I94" s="48">
        <f t="shared" si="6"/>
        <v>7.246376811594204</v>
      </c>
      <c r="J94" s="48">
        <v>10.3332</v>
      </c>
      <c r="K94" s="48">
        <f t="shared" si="5"/>
        <v>37.44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3.18</v>
      </c>
      <c r="I95" s="48">
        <f t="shared" si="6"/>
        <v>14.152832791846546</v>
      </c>
      <c r="J95" s="48">
        <v>10.3332</v>
      </c>
      <c r="K95" s="48">
        <f t="shared" si="5"/>
        <v>73.12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6.51</v>
      </c>
      <c r="I96" s="48">
        <f t="shared" si="6"/>
        <v>7.3281927168345806</v>
      </c>
      <c r="J96" s="48">
        <v>10.3332</v>
      </c>
      <c r="K96" s="48">
        <f t="shared" si="5"/>
        <v>37.86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2.5499999999999998</v>
      </c>
      <c r="I97" s="48">
        <f t="shared" si="6"/>
        <v>13.984096517685769</v>
      </c>
      <c r="J97" s="48">
        <v>10.3332</v>
      </c>
      <c r="K97" s="48">
        <f t="shared" si="5"/>
        <v>72.25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2.41</v>
      </c>
      <c r="I98" s="48">
        <f t="shared" si="6"/>
        <v>12.085046635242204</v>
      </c>
      <c r="J98" s="48">
        <v>10.3332</v>
      </c>
      <c r="K98" s="48">
        <f t="shared" si="5"/>
        <v>62.44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6.41</v>
      </c>
      <c r="I99" s="48">
        <f t="shared" si="6"/>
        <v>9.1773329897202416</v>
      </c>
      <c r="J99" s="48">
        <v>10.3332</v>
      </c>
      <c r="K99" s="48">
        <f t="shared" si="5"/>
        <v>47.42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11.8232417879751</v>
      </c>
      <c r="J101" s="32">
        <f>AVERAGE(J91:J99)</f>
        <v>10.3332</v>
      </c>
      <c r="K101" s="32">
        <f>AVERAGE(K91:K99)</f>
        <v>61.086666666666666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6.99</v>
      </c>
      <c r="I103" s="48">
        <f>H103/E103*1000</f>
        <v>17.404945095988644</v>
      </c>
      <c r="J103" s="48">
        <v>10.3332</v>
      </c>
      <c r="K103" s="48">
        <f t="shared" ref="K103:K108" si="7">ROUND(I103*J103*50/100,2)</f>
        <v>89.92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5.38</v>
      </c>
      <c r="I104" s="48">
        <f t="shared" ref="I104:I108" si="8">H104/E104*1000</f>
        <v>13.513852955213382</v>
      </c>
      <c r="J104" s="48">
        <v>10.3332</v>
      </c>
      <c r="K104" s="48">
        <f t="shared" si="7"/>
        <v>69.819999999999993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10.33</v>
      </c>
      <c r="I105" s="48">
        <f t="shared" si="8"/>
        <v>9.5559666975023116</v>
      </c>
      <c r="J105" s="48">
        <v>10.3332</v>
      </c>
      <c r="K105" s="48">
        <f t="shared" si="7"/>
        <v>49.37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5.52</v>
      </c>
      <c r="I106" s="48">
        <f t="shared" si="8"/>
        <v>8.2104981333016021</v>
      </c>
      <c r="J106" s="48">
        <v>10.3332</v>
      </c>
      <c r="K106" s="48">
        <f t="shared" si="7"/>
        <v>42.42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17.71</v>
      </c>
      <c r="I107" s="48">
        <f t="shared" si="8"/>
        <v>6.0013758094741094</v>
      </c>
      <c r="J107" s="48">
        <v>10.3332</v>
      </c>
      <c r="K107" s="48">
        <f t="shared" si="7"/>
        <v>31.01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11.02</v>
      </c>
      <c r="I108" s="48">
        <f t="shared" si="8"/>
        <v>4.9436105403877733</v>
      </c>
      <c r="J108" s="48">
        <v>10.3332</v>
      </c>
      <c r="K108" s="48">
        <f t="shared" si="7"/>
        <v>25.54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9.9383748719779721</v>
      </c>
      <c r="J110" s="32">
        <f>AVERAGE(J103:J108)</f>
        <v>10.3332</v>
      </c>
      <c r="K110" s="41">
        <f>AVERAGE(K103:K108)</f>
        <v>51.346666666666671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2.2799999999999998</v>
      </c>
      <c r="I112" s="48">
        <f>H112/E112*1000</f>
        <v>6.8055638469345112</v>
      </c>
      <c r="J112" s="48">
        <v>10.3332</v>
      </c>
      <c r="K112" s="48">
        <f t="shared" ref="K112:K117" si="9">ROUND(I112*J112*50/100,2)</f>
        <v>35.159999999999997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1.85</v>
      </c>
      <c r="I113" s="48">
        <f t="shared" ref="I113:I117" si="10">H113/E113*1000</f>
        <v>9.6555323590814197</v>
      </c>
      <c r="J113" s="48">
        <v>10.3332</v>
      </c>
      <c r="K113" s="48">
        <f t="shared" si="9"/>
        <v>49.89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6.03</v>
      </c>
      <c r="I114" s="48">
        <f t="shared" si="10"/>
        <v>10.428917329643721</v>
      </c>
      <c r="J114" s="48">
        <v>10.3332</v>
      </c>
      <c r="K114" s="48">
        <f t="shared" si="9"/>
        <v>53.88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1.05</v>
      </c>
      <c r="I115" s="48">
        <f t="shared" si="10"/>
        <v>19.747978183186007</v>
      </c>
      <c r="J115" s="48">
        <v>10.3332</v>
      </c>
      <c r="K115" s="48">
        <f t="shared" si="9"/>
        <v>102.03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1.55</v>
      </c>
      <c r="I116" s="48">
        <f t="shared" si="10"/>
        <v>8.8450125542113671</v>
      </c>
      <c r="J116" s="48">
        <v>10.3332</v>
      </c>
      <c r="K116" s="48">
        <f t="shared" si="9"/>
        <v>45.7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0.78</v>
      </c>
      <c r="I117" s="48">
        <f t="shared" si="10"/>
        <v>7.371007371007372</v>
      </c>
      <c r="J117" s="48">
        <v>10.3332</v>
      </c>
      <c r="K117" s="48">
        <f t="shared" si="9"/>
        <v>38.08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10.475668607344065</v>
      </c>
      <c r="J119" s="32">
        <f>AVERAGE(J112:J117)</f>
        <v>10.3332</v>
      </c>
      <c r="K119" s="32">
        <f>AVERAGE(K112:K117)</f>
        <v>54.123333333333335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14.33</v>
      </c>
      <c r="I121" s="53">
        <f>H121/E121*1000</f>
        <v>4.3490136570561448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2.9990000000000001</v>
      </c>
      <c r="I122" s="53">
        <f t="shared" ref="I122:I159" si="11">H122/E122*1000</f>
        <v>6.5242456544912653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13.012</v>
      </c>
      <c r="I123" s="53">
        <f t="shared" si="11"/>
        <v>12.025878003696857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/>
      <c r="I124" s="53">
        <f t="shared" si="11"/>
        <v>0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22.324000000000002</v>
      </c>
      <c r="I125" s="53">
        <f t="shared" si="11"/>
        <v>7.4166112956810641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12.509</v>
      </c>
      <c r="I126" s="53">
        <f t="shared" si="11"/>
        <v>5.1020491402094823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3.8849999999999998</v>
      </c>
      <c r="I127" s="53">
        <f t="shared" si="11"/>
        <v>7.4731658523448621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0.94</v>
      </c>
      <c r="I128" s="53">
        <f t="shared" si="11"/>
        <v>1.8649313546543922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21.213000000000001</v>
      </c>
      <c r="I129" s="53">
        <f t="shared" si="11"/>
        <v>3.622438524590164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6.79</v>
      </c>
      <c r="I130" s="53">
        <f t="shared" si="11"/>
        <v>7.0876826722338206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20.088999999999999</v>
      </c>
      <c r="I131" s="53">
        <f t="shared" si="11"/>
        <v>4.0876164896431035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17.376000000000001</v>
      </c>
      <c r="I132" s="53">
        <f t="shared" si="11"/>
        <v>16.627751196172252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15.263</v>
      </c>
      <c r="I133" s="53">
        <f t="shared" si="11"/>
        <v>5.6236781795538784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12.022</v>
      </c>
      <c r="I134" s="53">
        <f t="shared" si="11"/>
        <v>6.4288770053475934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13.375</v>
      </c>
      <c r="I135" s="53">
        <f t="shared" si="11"/>
        <v>7.1333333333333337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7.883</v>
      </c>
      <c r="I136" s="53">
        <f t="shared" si="11"/>
        <v>7.6626974483596602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3.8140000000000001</v>
      </c>
      <c r="I137" s="53">
        <f t="shared" si="11"/>
        <v>6.7846660144089661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32.613999999999997</v>
      </c>
      <c r="I138" s="53">
        <f t="shared" si="11"/>
        <v>5.6153581267217625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31.068000000000001</v>
      </c>
      <c r="I139" s="53">
        <f t="shared" si="11"/>
        <v>6.5710659898477157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7.8979999999999997</v>
      </c>
      <c r="I140" s="53">
        <f t="shared" si="11"/>
        <v>5.3256911665542814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9.8000000000000007</v>
      </c>
      <c r="I141" s="53">
        <f t="shared" si="11"/>
        <v>7.1274282347978506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30.2</v>
      </c>
      <c r="I142" s="53">
        <f t="shared" si="11"/>
        <v>8.4822168357960788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12.162000000000001</v>
      </c>
      <c r="I143" s="53">
        <f t="shared" si="11"/>
        <v>6.6314067611777539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27.088000000000001</v>
      </c>
      <c r="I144" s="53">
        <f t="shared" si="11"/>
        <v>3.6165554072096127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1.2</v>
      </c>
      <c r="I145" s="53">
        <f t="shared" si="11"/>
        <v>3.5502958579881656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3.125</v>
      </c>
      <c r="I146" s="53">
        <f t="shared" si="11"/>
        <v>15.467999802009603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17.016999999999999</v>
      </c>
      <c r="I147" s="53">
        <f t="shared" si="11"/>
        <v>7.0498798574861201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5.1210000000000004</v>
      </c>
      <c r="I148" s="53">
        <f t="shared" si="11"/>
        <v>5.8820826776627886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11.903</v>
      </c>
      <c r="I149" s="53">
        <f t="shared" si="11"/>
        <v>8.0262980445043848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4.5369999999999999</v>
      </c>
      <c r="I150" s="53">
        <f t="shared" si="11"/>
        <v>6.9108910891089108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15.074</v>
      </c>
      <c r="I151" s="53">
        <f t="shared" si="11"/>
        <v>4.5460165808671631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2.593</v>
      </c>
      <c r="I152" s="53">
        <f t="shared" si="11"/>
        <v>6.4824999999999999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/>
      <c r="I153" s="53">
        <f t="shared" si="11"/>
        <v>0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17.891999999999999</v>
      </c>
      <c r="I154" s="53">
        <f t="shared" si="11"/>
        <v>9.5832886984467063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2.1080000000000001</v>
      </c>
      <c r="I155" s="53">
        <f t="shared" si="11"/>
        <v>9.581818181818182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7.05</v>
      </c>
      <c r="I156" s="53">
        <f t="shared" si="11"/>
        <v>9.1641752242298189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8.6959999999999997</v>
      </c>
      <c r="I157" s="53">
        <f t="shared" si="11"/>
        <v>8.2995313857048778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0.97199999999999998</v>
      </c>
      <c r="I158" s="53">
        <f t="shared" si="11"/>
        <v>5.7743717697380141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20.3</v>
      </c>
      <c r="I159" s="53">
        <f t="shared" si="11"/>
        <v>9.4771684274903247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5.4349999999999996</v>
      </c>
      <c r="I160" s="53">
        <f>H160/E160*1000</f>
        <v>4.9526152724621824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 t="s">
        <v>10</v>
      </c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6.6983322803349781</v>
      </c>
      <c r="J162" s="40">
        <f>AVERAGE(J121:J160)</f>
        <v>114.70800000000001</v>
      </c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5.44</v>
      </c>
      <c r="I164" s="53">
        <f>H164/E164*1000</f>
        <v>10.172026925953629</v>
      </c>
      <c r="J164" s="53"/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3.0390000000000001</v>
      </c>
      <c r="I165" s="53">
        <f t="shared" ref="I165:I166" si="13">H165/E165*1000</f>
        <v>11.255555555555556</v>
      </c>
      <c r="J165" s="53"/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/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 t="s">
        <v>10</v>
      </c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7.1425274938363943</v>
      </c>
      <c r="J168" s="55" t="e">
        <f>AVERAGE(J164:J166)</f>
        <v>#DIV/0!</v>
      </c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0EFC-FAFF-4E4A-89C5-1531C8373E1F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21.29</v>
      </c>
      <c r="I5" s="50">
        <f>H5/E5*1000</f>
        <v>9.5381458632940426</v>
      </c>
      <c r="J5" s="50">
        <v>10.3332</v>
      </c>
      <c r="K5" s="50">
        <f>ROUND(I5*J5*50/100,2)</f>
        <v>49.28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10.24</v>
      </c>
      <c r="I6" s="50">
        <f t="shared" ref="I6:I39" si="0">H6/E6*1000</f>
        <v>9.9196931094944265</v>
      </c>
      <c r="J6" s="50">
        <v>10.3332</v>
      </c>
      <c r="K6" s="50">
        <f t="shared" ref="K6:K39" si="1">ROUND(I6*J6*50/100,2)</f>
        <v>51.25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9.2100000000000009</v>
      </c>
      <c r="I7" s="50">
        <f t="shared" si="0"/>
        <v>9.8260962338632254</v>
      </c>
      <c r="J7" s="50">
        <v>10.3332</v>
      </c>
      <c r="K7" s="50">
        <f t="shared" si="1"/>
        <v>50.77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22.07</v>
      </c>
      <c r="I8" s="50">
        <f t="shared" si="0"/>
        <v>9.9622185007470527</v>
      </c>
      <c r="J8" s="50">
        <v>10.3332</v>
      </c>
      <c r="K8" s="50">
        <f t="shared" si="1"/>
        <v>51.47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8.1999999999999993</v>
      </c>
      <c r="I9" s="50">
        <f t="shared" si="0"/>
        <v>7.8648021330877986</v>
      </c>
      <c r="J9" s="50">
        <v>10.3332</v>
      </c>
      <c r="K9" s="50">
        <f t="shared" si="1"/>
        <v>40.630000000000003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22.37</v>
      </c>
      <c r="I10" s="50">
        <f t="shared" si="0"/>
        <v>9.8753768932956039</v>
      </c>
      <c r="J10" s="50">
        <v>10.3332</v>
      </c>
      <c r="K10" s="50">
        <f t="shared" si="1"/>
        <v>51.02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25.05</v>
      </c>
      <c r="I11" s="50">
        <f t="shared" si="0"/>
        <v>10.105492466264598</v>
      </c>
      <c r="J11" s="50">
        <v>10.3332</v>
      </c>
      <c r="K11" s="50">
        <f t="shared" si="1"/>
        <v>52.21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7.58</v>
      </c>
      <c r="I12" s="50">
        <f t="shared" si="0"/>
        <v>7.2036797688740206</v>
      </c>
      <c r="J12" s="50">
        <v>10.3332</v>
      </c>
      <c r="K12" s="50">
        <f t="shared" si="1"/>
        <v>37.22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15.5</v>
      </c>
      <c r="I13" s="50">
        <f t="shared" si="0"/>
        <v>6.7869934932436564</v>
      </c>
      <c r="J13" s="50">
        <v>10.3332</v>
      </c>
      <c r="K13" s="50">
        <f t="shared" si="1"/>
        <v>35.07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4.13</v>
      </c>
      <c r="I14" s="50">
        <f t="shared" si="0"/>
        <v>13.172583165885243</v>
      </c>
      <c r="J14" s="50">
        <v>10.3332</v>
      </c>
      <c r="K14" s="50">
        <f t="shared" si="1"/>
        <v>68.06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13.96</v>
      </c>
      <c r="I15" s="50">
        <f t="shared" si="0"/>
        <v>6.8633572436442662</v>
      </c>
      <c r="J15" s="50">
        <v>10.3332</v>
      </c>
      <c r="K15" s="50">
        <f t="shared" si="1"/>
        <v>35.46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14.75</v>
      </c>
      <c r="I16" s="50">
        <f t="shared" si="0"/>
        <v>8.4520923942628912</v>
      </c>
      <c r="J16" s="50">
        <v>10.3332</v>
      </c>
      <c r="K16" s="50">
        <f t="shared" si="1"/>
        <v>43.67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6.14</v>
      </c>
      <c r="I17" s="50">
        <f t="shared" si="0"/>
        <v>7.4329641062889653</v>
      </c>
      <c r="J17" s="50">
        <v>10.3332</v>
      </c>
      <c r="K17" s="50">
        <f t="shared" si="1"/>
        <v>38.4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7.27</v>
      </c>
      <c r="I18" s="50">
        <f t="shared" si="0"/>
        <v>10.669836796994245</v>
      </c>
      <c r="J18" s="50">
        <v>10.3332</v>
      </c>
      <c r="K18" s="50">
        <f t="shared" si="1"/>
        <v>55.13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14.78</v>
      </c>
      <c r="I19" s="50">
        <f t="shared" si="0"/>
        <v>9.126780741134116</v>
      </c>
      <c r="J19" s="50">
        <v>10.3332</v>
      </c>
      <c r="K19" s="50">
        <f t="shared" si="1"/>
        <v>47.15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7.35</v>
      </c>
      <c r="I20" s="50">
        <f t="shared" si="0"/>
        <v>7.4904458598726107</v>
      </c>
      <c r="J20" s="50">
        <v>10.3332</v>
      </c>
      <c r="K20" s="50">
        <f t="shared" si="1"/>
        <v>38.700000000000003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8.43</v>
      </c>
      <c r="I21" s="50">
        <f t="shared" si="0"/>
        <v>7.8399642877071596</v>
      </c>
      <c r="J21" s="50">
        <v>10.3332</v>
      </c>
      <c r="K21" s="50">
        <f t="shared" si="1"/>
        <v>40.51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10.8</v>
      </c>
      <c r="I22" s="50">
        <f t="shared" si="0"/>
        <v>10.224271283998069</v>
      </c>
      <c r="J22" s="50">
        <v>10.3332</v>
      </c>
      <c r="K22" s="50">
        <f t="shared" si="1"/>
        <v>52.82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3.37</v>
      </c>
      <c r="I23" s="50">
        <f t="shared" si="0"/>
        <v>9.3450169153125184</v>
      </c>
      <c r="J23" s="50">
        <v>10.3332</v>
      </c>
      <c r="K23" s="50">
        <f t="shared" si="1"/>
        <v>48.28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16.39</v>
      </c>
      <c r="I24" s="50">
        <f t="shared" si="0"/>
        <v>7.1785842552930568</v>
      </c>
      <c r="J24" s="50">
        <v>10.3332</v>
      </c>
      <c r="K24" s="50">
        <f t="shared" si="1"/>
        <v>37.090000000000003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9.0399999999999991</v>
      </c>
      <c r="I25" s="50">
        <f t="shared" si="0"/>
        <v>9.5731274687337837</v>
      </c>
      <c r="J25" s="50">
        <v>10.3332</v>
      </c>
      <c r="K25" s="50">
        <f t="shared" si="1"/>
        <v>49.46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7.37</v>
      </c>
      <c r="I26" s="50">
        <f t="shared" si="0"/>
        <v>8.0927648266698871</v>
      </c>
      <c r="J26" s="50">
        <v>10.3332</v>
      </c>
      <c r="K26" s="50">
        <f t="shared" si="1"/>
        <v>41.81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8.3699999999999992</v>
      </c>
      <c r="I27" s="50">
        <f t="shared" si="0"/>
        <v>8.7817775492860211</v>
      </c>
      <c r="J27" s="50">
        <v>10.3332</v>
      </c>
      <c r="K27" s="50">
        <f t="shared" si="1"/>
        <v>45.37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18.8</v>
      </c>
      <c r="I28" s="50">
        <f t="shared" si="0"/>
        <v>10.95890410958904</v>
      </c>
      <c r="J28" s="50">
        <v>10.3332</v>
      </c>
      <c r="K28" s="50">
        <f t="shared" si="1"/>
        <v>56.62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11.97</v>
      </c>
      <c r="I29" s="50">
        <f t="shared" si="0"/>
        <v>7.8915618963482581</v>
      </c>
      <c r="J29" s="50">
        <v>10.3332</v>
      </c>
      <c r="K29" s="50">
        <f t="shared" si="1"/>
        <v>40.770000000000003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11.16</v>
      </c>
      <c r="I30" s="50">
        <f t="shared" si="0"/>
        <v>6.9866152478495502</v>
      </c>
      <c r="J30" s="50">
        <v>10.3332</v>
      </c>
      <c r="K30" s="50">
        <f t="shared" si="1"/>
        <v>36.1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16.88</v>
      </c>
      <c r="I31" s="50">
        <f t="shared" si="0"/>
        <v>7.3494836204043947</v>
      </c>
      <c r="J31" s="50">
        <v>10.3332</v>
      </c>
      <c r="K31" s="50">
        <f t="shared" si="1"/>
        <v>37.97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24.89</v>
      </c>
      <c r="I32" s="50">
        <f t="shared" si="0"/>
        <v>9.6955768069649224</v>
      </c>
      <c r="J32" s="50">
        <v>10.3332</v>
      </c>
      <c r="K32" s="50">
        <f t="shared" si="1"/>
        <v>50.09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3.76</v>
      </c>
      <c r="I33" s="50">
        <f t="shared" si="0"/>
        <v>7.3232962623921471</v>
      </c>
      <c r="J33" s="50">
        <v>10.3332</v>
      </c>
      <c r="K33" s="50">
        <f t="shared" si="1"/>
        <v>37.840000000000003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14.39</v>
      </c>
      <c r="I34" s="50">
        <f t="shared" si="0"/>
        <v>9.5739301681924633</v>
      </c>
      <c r="J34" s="50">
        <v>10.3332</v>
      </c>
      <c r="K34" s="50">
        <f t="shared" si="1"/>
        <v>49.46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9.07</v>
      </c>
      <c r="I35" s="50">
        <f t="shared" si="0"/>
        <v>14.001234949058352</v>
      </c>
      <c r="J35" s="50">
        <v>10.3332</v>
      </c>
      <c r="K35" s="50">
        <f t="shared" si="1"/>
        <v>72.34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10.56</v>
      </c>
      <c r="I36" s="50">
        <f t="shared" si="0"/>
        <v>12.763488686907754</v>
      </c>
      <c r="J36" s="50">
        <v>10.3332</v>
      </c>
      <c r="K36" s="50">
        <f t="shared" si="1"/>
        <v>65.94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9.1999999999999993</v>
      </c>
      <c r="I37" s="50">
        <f t="shared" si="0"/>
        <v>10.228359237764881</v>
      </c>
      <c r="J37" s="50">
        <v>10.3332</v>
      </c>
      <c r="K37" s="50">
        <f t="shared" si="1"/>
        <v>52.85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9.56</v>
      </c>
      <c r="I38" s="50">
        <f t="shared" si="0"/>
        <v>10.078965957132766</v>
      </c>
      <c r="J38" s="50">
        <v>10.3332</v>
      </c>
      <c r="K38" s="50">
        <f t="shared" si="1"/>
        <v>52.07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</v>
      </c>
      <c r="I39" s="50">
        <f t="shared" si="0"/>
        <v>14.725913927033096</v>
      </c>
      <c r="J39" s="50">
        <v>10.3332</v>
      </c>
      <c r="K39" s="50">
        <f t="shared" si="1"/>
        <v>76.08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8.8114311483032957</v>
      </c>
      <c r="J41" s="36">
        <f>AVERAGE(J5:J33)</f>
        <v>10.333199999999998</v>
      </c>
      <c r="K41" s="36">
        <f>AVERAGE(K5:K33)</f>
        <v>45.524827586206882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14.12</v>
      </c>
      <c r="I43" s="51">
        <f>H43/E43*1000</f>
        <v>8.9599025325050281</v>
      </c>
      <c r="J43" s="51">
        <v>10.3332</v>
      </c>
      <c r="K43" s="48">
        <f>ROUND(I43*J43*50/100,2)</f>
        <v>46.29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9.67</v>
      </c>
      <c r="I44" s="51">
        <f t="shared" ref="I44:I87" si="2">H44/E44*1000</f>
        <v>9.3667967879733052</v>
      </c>
      <c r="J44" s="51">
        <v>10.3332</v>
      </c>
      <c r="K44" s="48">
        <f t="shared" ref="K44:K87" si="3">ROUND(I44*J44*50/100,2)</f>
        <v>48.39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13.771000000000001</v>
      </c>
      <c r="I45" s="51">
        <f t="shared" si="2"/>
        <v>8.6434475876050527</v>
      </c>
      <c r="J45" s="51">
        <v>10.3332</v>
      </c>
      <c r="K45" s="48">
        <f t="shared" si="3"/>
        <v>44.66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15.48</v>
      </c>
      <c r="I46" s="51">
        <f t="shared" si="2"/>
        <v>12.787681530556611</v>
      </c>
      <c r="J46" s="51">
        <v>10.3332</v>
      </c>
      <c r="K46" s="48">
        <f t="shared" si="3"/>
        <v>66.069999999999993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13.78</v>
      </c>
      <c r="I47" s="51">
        <f t="shared" si="2"/>
        <v>13.078594952687373</v>
      </c>
      <c r="J47" s="51">
        <v>10.3332</v>
      </c>
      <c r="K47" s="48">
        <f t="shared" si="3"/>
        <v>67.569999999999993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1.94</v>
      </c>
      <c r="I48" s="51">
        <f t="shared" si="2"/>
        <v>18.346888594666162</v>
      </c>
      <c r="J48" s="51">
        <v>10.3332</v>
      </c>
      <c r="K48" s="48">
        <f t="shared" si="3"/>
        <v>94.79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10.64</v>
      </c>
      <c r="I49" s="51">
        <f t="shared" si="2"/>
        <v>9.3461227644847344</v>
      </c>
      <c r="J49" s="51">
        <v>10.3332</v>
      </c>
      <c r="K49" s="48">
        <f t="shared" si="3"/>
        <v>48.29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13.33</v>
      </c>
      <c r="I50" s="51">
        <f t="shared" si="2"/>
        <v>12.905536891634153</v>
      </c>
      <c r="J50" s="51">
        <v>10.3332</v>
      </c>
      <c r="K50" s="48">
        <f t="shared" si="3"/>
        <v>66.680000000000007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16.260000000000002</v>
      </c>
      <c r="I51" s="51">
        <f t="shared" si="2"/>
        <v>10.158182772321764</v>
      </c>
      <c r="J51" s="51">
        <v>10.3332</v>
      </c>
      <c r="K51" s="48">
        <f t="shared" si="3"/>
        <v>52.48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18.27</v>
      </c>
      <c r="I52" s="51">
        <f t="shared" si="2"/>
        <v>19.103684804885187</v>
      </c>
      <c r="J52" s="51">
        <v>10.3332</v>
      </c>
      <c r="K52" s="48">
        <f t="shared" si="3"/>
        <v>98.7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20.43</v>
      </c>
      <c r="I53" s="51">
        <f t="shared" si="2"/>
        <v>12.775457114985366</v>
      </c>
      <c r="J53" s="51">
        <v>10.3332</v>
      </c>
      <c r="K53" s="48">
        <f t="shared" si="3"/>
        <v>66.010000000000005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14.42</v>
      </c>
      <c r="I54" s="51">
        <f t="shared" si="2"/>
        <v>8.9828006154651181</v>
      </c>
      <c r="J54" s="51">
        <v>10.3332</v>
      </c>
      <c r="K54" s="48">
        <f t="shared" si="3"/>
        <v>46.41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20.38</v>
      </c>
      <c r="I55" s="51">
        <f t="shared" si="2"/>
        <v>12.765104538564646</v>
      </c>
      <c r="J55" s="51">
        <v>10.3332</v>
      </c>
      <c r="K55" s="48">
        <f t="shared" si="3"/>
        <v>65.95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22.21</v>
      </c>
      <c r="I56" s="51">
        <f t="shared" si="2"/>
        <v>13.752918083136729</v>
      </c>
      <c r="J56" s="51">
        <v>10.3332</v>
      </c>
      <c r="K56" s="48">
        <f t="shared" si="3"/>
        <v>71.06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21.073</v>
      </c>
      <c r="I57" s="51">
        <f t="shared" si="2"/>
        <v>13.048458804443397</v>
      </c>
      <c r="J57" s="51">
        <v>10.3332</v>
      </c>
      <c r="K57" s="48">
        <f t="shared" si="3"/>
        <v>67.42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22.29</v>
      </c>
      <c r="I58" s="51">
        <f t="shared" si="2"/>
        <v>14.652905600841439</v>
      </c>
      <c r="J58" s="51">
        <v>10.3332</v>
      </c>
      <c r="K58" s="48">
        <f t="shared" si="3"/>
        <v>75.709999999999994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22.61</v>
      </c>
      <c r="I59" s="51">
        <f t="shared" si="2"/>
        <v>14.09179297965696</v>
      </c>
      <c r="J59" s="51">
        <v>10.3332</v>
      </c>
      <c r="K59" s="48">
        <f t="shared" si="3"/>
        <v>72.81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16.28</v>
      </c>
      <c r="I60" s="51">
        <f t="shared" si="2"/>
        <v>14.99341505419917</v>
      </c>
      <c r="J60" s="51">
        <v>10.3332</v>
      </c>
      <c r="K60" s="48">
        <f t="shared" si="3"/>
        <v>77.459999999999994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19.559999999999999</v>
      </c>
      <c r="I61" s="51">
        <f t="shared" si="2"/>
        <v>12.494011689182715</v>
      </c>
      <c r="J61" s="51">
        <v>10.3332</v>
      </c>
      <c r="K61" s="48">
        <f t="shared" si="3"/>
        <v>64.55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18.32</v>
      </c>
      <c r="I62" s="51">
        <f t="shared" si="2"/>
        <v>10.197719985749911</v>
      </c>
      <c r="J62" s="51">
        <v>10.3332</v>
      </c>
      <c r="K62" s="48">
        <f t="shared" si="3"/>
        <v>52.69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27.224</v>
      </c>
      <c r="I63" s="51">
        <f t="shared" si="2"/>
        <v>12.053751300613225</v>
      </c>
      <c r="J63" s="51">
        <v>10.3332</v>
      </c>
      <c r="K63" s="48">
        <f t="shared" si="3"/>
        <v>62.28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6.27</v>
      </c>
      <c r="I64" s="51">
        <f t="shared" si="2"/>
        <v>7.5635117855678056</v>
      </c>
      <c r="J64" s="51">
        <v>10.3332</v>
      </c>
      <c r="K64" s="48">
        <f t="shared" si="3"/>
        <v>39.08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9.17</v>
      </c>
      <c r="I65" s="51">
        <f t="shared" si="2"/>
        <v>19.951698178890798</v>
      </c>
      <c r="J65" s="51">
        <v>10.3332</v>
      </c>
      <c r="K65" s="48">
        <f t="shared" si="3"/>
        <v>103.08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7.11</v>
      </c>
      <c r="I66" s="51">
        <f t="shared" si="2"/>
        <v>17.616451932606541</v>
      </c>
      <c r="J66" s="51">
        <v>10.3332</v>
      </c>
      <c r="K66" s="48">
        <f t="shared" si="3"/>
        <v>91.02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8.9</v>
      </c>
      <c r="I67" s="51">
        <f t="shared" si="2"/>
        <v>20.760438535106136</v>
      </c>
      <c r="J67" s="51">
        <v>10.3332</v>
      </c>
      <c r="K67" s="48">
        <f t="shared" si="3"/>
        <v>107.26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7.39</v>
      </c>
      <c r="I68" s="51">
        <f t="shared" si="2"/>
        <v>18.078183864181224</v>
      </c>
      <c r="J68" s="51">
        <v>10.3332</v>
      </c>
      <c r="K68" s="48">
        <f t="shared" si="3"/>
        <v>93.4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7.99</v>
      </c>
      <c r="I69" s="51">
        <f t="shared" si="2"/>
        <v>19.556012433609908</v>
      </c>
      <c r="J69" s="51">
        <v>10.3332</v>
      </c>
      <c r="K69" s="48">
        <f t="shared" si="3"/>
        <v>101.04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3.06</v>
      </c>
      <c r="I70" s="51">
        <f t="shared" si="2"/>
        <v>16.936956882714341</v>
      </c>
      <c r="J70" s="51">
        <v>10.3332</v>
      </c>
      <c r="K70" s="48">
        <f t="shared" si="3"/>
        <v>87.51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6.56</v>
      </c>
      <c r="I71" s="51">
        <f t="shared" si="2"/>
        <v>20.859832103790382</v>
      </c>
      <c r="J71" s="51">
        <v>10.3332</v>
      </c>
      <c r="K71" s="48">
        <f t="shared" si="3"/>
        <v>107.77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15.12</v>
      </c>
      <c r="I72" s="51">
        <f t="shared" si="2"/>
        <v>9.4171576626515012</v>
      </c>
      <c r="J72" s="51">
        <v>10.3332</v>
      </c>
      <c r="K72" s="48">
        <f t="shared" si="3"/>
        <v>48.65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4.8600000000000003</v>
      </c>
      <c r="I73" s="51">
        <f t="shared" si="2"/>
        <v>9.3346650276582661</v>
      </c>
      <c r="J73" s="51">
        <v>10.3332</v>
      </c>
      <c r="K73" s="48">
        <f t="shared" si="3"/>
        <v>48.23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19.07</v>
      </c>
      <c r="I74" s="51">
        <f t="shared" si="2"/>
        <v>10.421505352839272</v>
      </c>
      <c r="J74" s="51">
        <v>10.3332</v>
      </c>
      <c r="K74" s="48">
        <f t="shared" si="3"/>
        <v>53.84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18.47</v>
      </c>
      <c r="I75" s="51">
        <f t="shared" si="2"/>
        <v>8.1492364778708737</v>
      </c>
      <c r="J75" s="51">
        <v>10.3332</v>
      </c>
      <c r="K75" s="48">
        <f t="shared" si="3"/>
        <v>42.1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12.278</v>
      </c>
      <c r="I76" s="51">
        <f t="shared" si="2"/>
        <v>7.8519901770183163</v>
      </c>
      <c r="J76" s="51">
        <v>10.3332</v>
      </c>
      <c r="K76" s="48">
        <f t="shared" si="3"/>
        <v>40.57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17.07</v>
      </c>
      <c r="I77" s="51">
        <f t="shared" si="2"/>
        <v>11.006867201857046</v>
      </c>
      <c r="J77" s="51">
        <v>10.3332</v>
      </c>
      <c r="K77" s="48">
        <f t="shared" si="3"/>
        <v>56.87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2.35</v>
      </c>
      <c r="I78" s="51">
        <f t="shared" si="2"/>
        <v>11.612393141275881</v>
      </c>
      <c r="J78" s="51">
        <v>10.3332</v>
      </c>
      <c r="K78" s="48">
        <f t="shared" si="3"/>
        <v>60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26.51</v>
      </c>
      <c r="I79" s="51">
        <f t="shared" si="2"/>
        <v>15.920583254260903</v>
      </c>
      <c r="J79" s="51">
        <v>10.3332</v>
      </c>
      <c r="K79" s="48">
        <f t="shared" si="3"/>
        <v>82.26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7.62</v>
      </c>
      <c r="I80" s="51">
        <f t="shared" si="2"/>
        <v>21.646497358104654</v>
      </c>
      <c r="J80" s="51">
        <v>10.3332</v>
      </c>
      <c r="K80" s="48">
        <f t="shared" si="3"/>
        <v>111.84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17.03</v>
      </c>
      <c r="I81" s="51">
        <f t="shared" si="2"/>
        <v>12.602678901798269</v>
      </c>
      <c r="J81" s="51">
        <v>10.3332</v>
      </c>
      <c r="K81" s="48">
        <f t="shared" si="3"/>
        <v>65.11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17.07</v>
      </c>
      <c r="I82" s="51">
        <f t="shared" si="2"/>
        <v>14.003396254276081</v>
      </c>
      <c r="J82" s="51">
        <v>10.3332</v>
      </c>
      <c r="K82" s="48">
        <f t="shared" si="3"/>
        <v>72.349999999999994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15.04</v>
      </c>
      <c r="I83" s="51">
        <f t="shared" si="2"/>
        <v>13.008130081300811</v>
      </c>
      <c r="J83" s="51">
        <v>10.3332</v>
      </c>
      <c r="K83" s="48">
        <f t="shared" si="3"/>
        <v>67.209999999999994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</v>
      </c>
      <c r="I84" s="51">
        <f t="shared" si="2"/>
        <v>24.698981167026858</v>
      </c>
      <c r="J84" s="51">
        <v>10.3332</v>
      </c>
      <c r="K84" s="48">
        <f t="shared" si="3"/>
        <v>127.61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3.91</v>
      </c>
      <c r="I85" s="51">
        <f t="shared" si="2"/>
        <v>25.744008427706085</v>
      </c>
      <c r="J85" s="51">
        <v>10.3332</v>
      </c>
      <c r="K85" s="48">
        <f t="shared" si="3"/>
        <v>133.01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3.54</v>
      </c>
      <c r="I86" s="51">
        <f t="shared" si="2"/>
        <v>22.917071275975918</v>
      </c>
      <c r="J86" s="51">
        <v>10.3332</v>
      </c>
      <c r="K86" s="48">
        <f t="shared" si="3"/>
        <v>118.4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0.82</v>
      </c>
      <c r="I87" s="51">
        <f t="shared" si="2"/>
        <v>20.733249051833123</v>
      </c>
      <c r="J87" s="51">
        <v>10.3332</v>
      </c>
      <c r="K87" s="48">
        <f t="shared" si="3"/>
        <v>107.12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14.286592700357314</v>
      </c>
      <c r="J89" s="32">
        <f>AVERAGE(J43:J87)</f>
        <v>10.333199999999991</v>
      </c>
      <c r="K89" s="32">
        <f>AVERAGE(K43:K87)</f>
        <v>73.813333333333347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14.07</v>
      </c>
      <c r="I91" s="48">
        <f>H91/E91*1000</f>
        <v>19.020196285181282</v>
      </c>
      <c r="J91" s="48">
        <v>10.3332</v>
      </c>
      <c r="K91" s="48">
        <f t="shared" ref="K91:K99" si="5">ROUND(I91*J91*50/100,2)</f>
        <v>98.27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4.75</v>
      </c>
      <c r="I92" s="48">
        <f>H92/E92*1000</f>
        <v>27.784277023865229</v>
      </c>
      <c r="J92" s="48">
        <v>10.3332</v>
      </c>
      <c r="K92" s="48">
        <f>ROUND(I92*J92*50/100,2)</f>
        <v>143.55000000000001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8.61</v>
      </c>
      <c r="I93" s="48">
        <f t="shared" ref="I93:I99" si="6">H93/E93*1000</f>
        <v>26.90456846447097</v>
      </c>
      <c r="J93" s="48">
        <v>10.3332</v>
      </c>
      <c r="K93" s="48">
        <f t="shared" si="5"/>
        <v>139.01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7.7</v>
      </c>
      <c r="I94" s="48">
        <f t="shared" si="6"/>
        <v>13.845434602797857</v>
      </c>
      <c r="J94" s="48">
        <v>10.3332</v>
      </c>
      <c r="K94" s="48">
        <f t="shared" si="5"/>
        <v>71.53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6.47</v>
      </c>
      <c r="I95" s="48">
        <f t="shared" si="6"/>
        <v>28.795228982153187</v>
      </c>
      <c r="J95" s="48">
        <v>10.3332</v>
      </c>
      <c r="K95" s="48">
        <f t="shared" si="5"/>
        <v>148.77000000000001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7.35</v>
      </c>
      <c r="I96" s="48">
        <f t="shared" si="6"/>
        <v>8.2737659706196869</v>
      </c>
      <c r="J96" s="48">
        <v>10.3332</v>
      </c>
      <c r="K96" s="48">
        <f t="shared" si="5"/>
        <v>42.75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5.0999999999999996</v>
      </c>
      <c r="I97" s="48">
        <f t="shared" si="6"/>
        <v>27.968193035371538</v>
      </c>
      <c r="J97" s="48">
        <v>10.3332</v>
      </c>
      <c r="K97" s="48">
        <f t="shared" si="5"/>
        <v>144.5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5.0199999999999996</v>
      </c>
      <c r="I98" s="48">
        <f t="shared" si="6"/>
        <v>25.17300170494434</v>
      </c>
      <c r="J98" s="48">
        <v>10.3332</v>
      </c>
      <c r="K98" s="48">
        <f t="shared" si="5"/>
        <v>130.06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13.04</v>
      </c>
      <c r="I99" s="48">
        <f t="shared" si="6"/>
        <v>18.669644646794374</v>
      </c>
      <c r="J99" s="48">
        <v>10.3332</v>
      </c>
      <c r="K99" s="48">
        <f t="shared" si="5"/>
        <v>96.46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21.826034524022052</v>
      </c>
      <c r="J101" s="32">
        <f>AVERAGE(J91:J99)</f>
        <v>10.3332</v>
      </c>
      <c r="K101" s="32">
        <f>AVERAGE(K91:K99)</f>
        <v>112.76666666666668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11.84</v>
      </c>
      <c r="I103" s="48">
        <f>H103/E103*1000</f>
        <v>29.481337616095217</v>
      </c>
      <c r="J103" s="48">
        <v>10.3332</v>
      </c>
      <c r="K103" s="48">
        <f t="shared" ref="K103:K108" si="7">ROUND(I103*J103*50/100,2)</f>
        <v>152.32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9.93</v>
      </c>
      <c r="I104" s="48">
        <f t="shared" ref="I104:I108" si="8">H104/E104*1000</f>
        <v>24.94285498982693</v>
      </c>
      <c r="J104" s="48">
        <v>10.3332</v>
      </c>
      <c r="K104" s="48">
        <f t="shared" si="7"/>
        <v>128.87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18.87</v>
      </c>
      <c r="I105" s="48">
        <f t="shared" si="8"/>
        <v>17.456059204440336</v>
      </c>
      <c r="J105" s="48">
        <v>10.3332</v>
      </c>
      <c r="K105" s="48">
        <f t="shared" si="7"/>
        <v>90.19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11.63</v>
      </c>
      <c r="I106" s="48">
        <f t="shared" si="8"/>
        <v>17.298567625053924</v>
      </c>
      <c r="J106" s="48">
        <v>10.3332</v>
      </c>
      <c r="K106" s="48">
        <f t="shared" si="7"/>
        <v>89.37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40.32</v>
      </c>
      <c r="I107" s="48">
        <f t="shared" si="8"/>
        <v>13.663211329079395</v>
      </c>
      <c r="J107" s="48">
        <v>10.3332</v>
      </c>
      <c r="K107" s="48">
        <f t="shared" si="7"/>
        <v>70.59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32.840000000000003</v>
      </c>
      <c r="I108" s="48">
        <f t="shared" si="8"/>
        <v>14.73213885175449</v>
      </c>
      <c r="J108" s="48">
        <v>10.3332</v>
      </c>
      <c r="K108" s="48">
        <f t="shared" si="7"/>
        <v>76.12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19.595694936041713</v>
      </c>
      <c r="J110" s="32">
        <f>AVERAGE(J103:J108)</f>
        <v>10.3332</v>
      </c>
      <c r="K110" s="41">
        <f>AVERAGE(K103:K108)</f>
        <v>101.24333333333334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4.97</v>
      </c>
      <c r="I112" s="48">
        <f>H112/E112*1000</f>
        <v>14.834935227747597</v>
      </c>
      <c r="J112" s="48">
        <v>10.3332</v>
      </c>
      <c r="K112" s="48">
        <f t="shared" ref="K112:K117" si="9">ROUND(I112*J112*50/100,2)</f>
        <v>76.650000000000006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4.2</v>
      </c>
      <c r="I113" s="48">
        <f t="shared" ref="I113:I117" si="10">H113/E113*1000</f>
        <v>21.920668058455117</v>
      </c>
      <c r="J113" s="48">
        <v>10.3332</v>
      </c>
      <c r="K113" s="48">
        <f t="shared" si="9"/>
        <v>113.26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12.29</v>
      </c>
      <c r="I114" s="48">
        <f t="shared" si="10"/>
        <v>21.255620892424762</v>
      </c>
      <c r="J114" s="48">
        <v>10.3332</v>
      </c>
      <c r="K114" s="48">
        <f t="shared" si="9"/>
        <v>109.82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2.21</v>
      </c>
      <c r="I115" s="48">
        <f t="shared" si="10"/>
        <v>41.56479217603912</v>
      </c>
      <c r="J115" s="48">
        <v>10.3332</v>
      </c>
      <c r="K115" s="48">
        <f t="shared" si="9"/>
        <v>214.75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3.34</v>
      </c>
      <c r="I116" s="48">
        <f t="shared" si="10"/>
        <v>19.059575439397396</v>
      </c>
      <c r="J116" s="48">
        <v>10.3332</v>
      </c>
      <c r="K116" s="48">
        <f t="shared" si="9"/>
        <v>98.47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2.0699999999999998</v>
      </c>
      <c r="I117" s="48">
        <f t="shared" si="10"/>
        <v>19.561519561519564</v>
      </c>
      <c r="J117" s="48">
        <v>10.3332</v>
      </c>
      <c r="K117" s="48">
        <f t="shared" si="9"/>
        <v>101.07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23.032851892597261</v>
      </c>
      <c r="J119" s="32">
        <f>AVERAGE(J112:J117)</f>
        <v>10.3332</v>
      </c>
      <c r="K119" s="32">
        <f>AVERAGE(K112:K117)</f>
        <v>119.00333333333333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33.049999999999997</v>
      </c>
      <c r="I121" s="53">
        <f>H121/E121*1000</f>
        <v>10.030349013657055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7.5590000000000002</v>
      </c>
      <c r="I122" s="53">
        <f t="shared" ref="I122:I159" si="11">H122/E122*1000</f>
        <v>16.44440576935628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36.911000000000001</v>
      </c>
      <c r="I123" s="53">
        <f t="shared" si="11"/>
        <v>34.113678373382626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3.6869999999999998</v>
      </c>
      <c r="I124" s="53">
        <f t="shared" si="11"/>
        <v>10.62536023054755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60.904000000000003</v>
      </c>
      <c r="I125" s="53">
        <f t="shared" si="11"/>
        <v>20.23388704318937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28.556000000000001</v>
      </c>
      <c r="I126" s="53">
        <f t="shared" si="11"/>
        <v>11.647143276666556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6.5609999999999999</v>
      </c>
      <c r="I127" s="53">
        <f t="shared" si="11"/>
        <v>12.620705574577769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6.49</v>
      </c>
      <c r="I128" s="53">
        <f t="shared" si="11"/>
        <v>12.875962225220221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56.957999999999998</v>
      </c>
      <c r="I129" s="53">
        <f t="shared" si="11"/>
        <v>9.7264344262295079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15.532</v>
      </c>
      <c r="I130" s="53">
        <f t="shared" si="11"/>
        <v>16.21294363256785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35.478000000000002</v>
      </c>
      <c r="I131" s="53">
        <f t="shared" si="11"/>
        <v>7.2188987913563665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36.363</v>
      </c>
      <c r="I132" s="53">
        <f t="shared" si="11"/>
        <v>34.797129186602866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37.695</v>
      </c>
      <c r="I133" s="53">
        <f t="shared" si="11"/>
        <v>13.888786541196584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24.66</v>
      </c>
      <c r="I134" s="53">
        <f t="shared" si="11"/>
        <v>13.18716577540107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25.603999999999999</v>
      </c>
      <c r="I135" s="53">
        <f t="shared" si="11"/>
        <v>13.655466666666666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15.581</v>
      </c>
      <c r="I136" s="53">
        <f t="shared" si="11"/>
        <v>15.145565006075334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8.3840000000000003</v>
      </c>
      <c r="I137" s="53">
        <f t="shared" si="11"/>
        <v>14.914168816152275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63.673000000000002</v>
      </c>
      <c r="I138" s="53">
        <f t="shared" si="11"/>
        <v>10.962982093663912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72.400000000000006</v>
      </c>
      <c r="I139" s="53">
        <f t="shared" si="11"/>
        <v>15.313028764805416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16.061</v>
      </c>
      <c r="I140" s="53">
        <f t="shared" si="11"/>
        <v>10.830074173971679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17.745000000000001</v>
      </c>
      <c r="I141" s="53">
        <f t="shared" si="11"/>
        <v>12.905736125151822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56.485999999999997</v>
      </c>
      <c r="I142" s="53">
        <f t="shared" si="11"/>
        <v>15.865115900224415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26.312999999999999</v>
      </c>
      <c r="I143" s="53">
        <f t="shared" si="11"/>
        <v>14.347328244274808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59.337000000000003</v>
      </c>
      <c r="I144" s="53">
        <f t="shared" si="11"/>
        <v>7.922162883845127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8.9</v>
      </c>
      <c r="I145" s="53">
        <f t="shared" si="11"/>
        <v>26.331360946745562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6.1020000000000003</v>
      </c>
      <c r="I146" s="53">
        <f t="shared" si="11"/>
        <v>30.203435133396031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25.300999999999998</v>
      </c>
      <c r="I147" s="53">
        <f t="shared" si="11"/>
        <v>10.481812909105972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13.943</v>
      </c>
      <c r="I148" s="53">
        <f t="shared" si="11"/>
        <v>16.015207727914909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26.914000000000001</v>
      </c>
      <c r="I149" s="53">
        <f t="shared" si="11"/>
        <v>18.148347943358061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12.15</v>
      </c>
      <c r="I150" s="53">
        <f t="shared" si="11"/>
        <v>18.507235338918509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39.655999999999999</v>
      </c>
      <c r="I151" s="53">
        <f t="shared" si="11"/>
        <v>11.959455587824612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5.2279999999999998</v>
      </c>
      <c r="I152" s="53">
        <f t="shared" si="11"/>
        <v>13.07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21.8</v>
      </c>
      <c r="I153" s="53">
        <f t="shared" si="11"/>
        <v>13.053892215568862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39.362000000000002</v>
      </c>
      <c r="I154" s="53">
        <f t="shared" si="11"/>
        <v>21.083020889126942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4.6379999999999999</v>
      </c>
      <c r="I155" s="53">
        <f t="shared" si="11"/>
        <v>21.081818181818182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12.615</v>
      </c>
      <c r="I156" s="53">
        <f t="shared" si="11"/>
        <v>16.398024177823995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18.289000000000001</v>
      </c>
      <c r="I157" s="53">
        <f t="shared" si="11"/>
        <v>17.455166687345507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2.2469999999999999</v>
      </c>
      <c r="I158" s="53">
        <f t="shared" si="11"/>
        <v>13.348779183746212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37.709000000000003</v>
      </c>
      <c r="I159" s="53">
        <f t="shared" si="11"/>
        <v>17.604657351341515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12.49</v>
      </c>
      <c r="I160" s="53">
        <f>H160/E160*1000</f>
        <v>11.381447056679423</v>
      </c>
      <c r="J160" s="53">
        <v>114.708</v>
      </c>
      <c r="K160" s="53"/>
    </row>
    <row r="161" spans="1:11" x14ac:dyDescent="0.25">
      <c r="A161" s="105"/>
      <c r="B161" s="106"/>
      <c r="C161" s="107">
        <v>15.465</v>
      </c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15.79020349663744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7.718</v>
      </c>
      <c r="I164" s="53">
        <f>H164/E164*1000</f>
        <v>14.43156320119671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3.0390000000000001</v>
      </c>
      <c r="I165" s="53">
        <f t="shared" ref="I165:I166" si="13">H165/E165*1000</f>
        <v>11.255555555555556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8.562372918917422</v>
      </c>
      <c r="J168" s="55"/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DD7-4D78-4ED1-820B-48780855504B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25.32</v>
      </c>
      <c r="I5" s="50">
        <f>H5/E5*1000</f>
        <v>11.343628617125653</v>
      </c>
      <c r="J5" s="50">
        <v>10.3332</v>
      </c>
      <c r="K5" s="50">
        <f>ROUND(I5*J5*50/100,2)</f>
        <v>58.61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13.02</v>
      </c>
      <c r="I6" s="50">
        <f t="shared" ref="I6:I39" si="0">H6/E6*1000</f>
        <v>12.612734793517324</v>
      </c>
      <c r="J6" s="50">
        <v>10.3332</v>
      </c>
      <c r="K6" s="50">
        <f t="shared" ref="K6:K39" si="1">ROUND(I6*J6*50/100,2)</f>
        <v>65.16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11.4</v>
      </c>
      <c r="I7" s="50">
        <f t="shared" si="0"/>
        <v>12.162594686866534</v>
      </c>
      <c r="J7" s="50">
        <v>10.3332</v>
      </c>
      <c r="K7" s="50">
        <f t="shared" si="1"/>
        <v>62.84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27.46</v>
      </c>
      <c r="I8" s="50">
        <f t="shared" si="0"/>
        <v>12.395220662914097</v>
      </c>
      <c r="J8" s="50">
        <v>10.3332</v>
      </c>
      <c r="K8" s="50">
        <f t="shared" si="1"/>
        <v>64.040000000000006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9.6999999999999993</v>
      </c>
      <c r="I9" s="50">
        <f t="shared" si="0"/>
        <v>9.3034854501160549</v>
      </c>
      <c r="J9" s="50">
        <v>10.3332</v>
      </c>
      <c r="K9" s="50">
        <f t="shared" si="1"/>
        <v>48.07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26.05</v>
      </c>
      <c r="I10" s="50">
        <f t="shared" si="0"/>
        <v>11.499935988839985</v>
      </c>
      <c r="J10" s="50">
        <v>10.3332</v>
      </c>
      <c r="K10" s="50">
        <f t="shared" si="1"/>
        <v>59.42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31.24</v>
      </c>
      <c r="I11" s="50">
        <f t="shared" si="0"/>
        <v>12.602618149545151</v>
      </c>
      <c r="J11" s="50">
        <v>10.3332</v>
      </c>
      <c r="K11" s="50">
        <f t="shared" si="1"/>
        <v>65.11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8.57</v>
      </c>
      <c r="I12" s="50">
        <f t="shared" si="0"/>
        <v>8.1445297650726065</v>
      </c>
      <c r="J12" s="50">
        <v>10.3332</v>
      </c>
      <c r="K12" s="50">
        <f t="shared" si="1"/>
        <v>42.08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19.77</v>
      </c>
      <c r="I13" s="50">
        <f t="shared" si="0"/>
        <v>8.6567007329952954</v>
      </c>
      <c r="J13" s="50">
        <v>10.3332</v>
      </c>
      <c r="K13" s="50">
        <f t="shared" si="1"/>
        <v>44.73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4.8</v>
      </c>
      <c r="I14" s="50">
        <f t="shared" si="0"/>
        <v>15.309539756961057</v>
      </c>
      <c r="J14" s="50">
        <v>10.3332</v>
      </c>
      <c r="K14" s="50">
        <f t="shared" si="1"/>
        <v>79.099999999999994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17.39</v>
      </c>
      <c r="I15" s="50">
        <f t="shared" si="0"/>
        <v>8.5496978844537104</v>
      </c>
      <c r="J15" s="50">
        <v>10.3332</v>
      </c>
      <c r="K15" s="50">
        <f t="shared" si="1"/>
        <v>44.17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17.260000000000002</v>
      </c>
      <c r="I16" s="50">
        <f t="shared" si="0"/>
        <v>9.8903806593205079</v>
      </c>
      <c r="J16" s="50">
        <v>10.3332</v>
      </c>
      <c r="K16" s="50">
        <f t="shared" si="1"/>
        <v>51.1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8.24</v>
      </c>
      <c r="I17" s="50">
        <f t="shared" si="0"/>
        <v>9.9751831002965918</v>
      </c>
      <c r="J17" s="50">
        <v>10.3332</v>
      </c>
      <c r="K17" s="50">
        <f t="shared" si="1"/>
        <v>51.54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9.02</v>
      </c>
      <c r="I18" s="50">
        <f t="shared" si="0"/>
        <v>13.238229423505929</v>
      </c>
      <c r="J18" s="50">
        <v>10.3332</v>
      </c>
      <c r="K18" s="50">
        <f t="shared" si="1"/>
        <v>68.400000000000006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16.7</v>
      </c>
      <c r="I19" s="50">
        <f t="shared" si="0"/>
        <v>10.312397725097412</v>
      </c>
      <c r="J19" s="50">
        <v>10.3332</v>
      </c>
      <c r="K19" s="50">
        <f t="shared" si="1"/>
        <v>53.28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12.96</v>
      </c>
      <c r="I20" s="50">
        <f t="shared" si="0"/>
        <v>13.207643312101911</v>
      </c>
      <c r="J20" s="50">
        <v>10.3332</v>
      </c>
      <c r="K20" s="50">
        <f t="shared" si="1"/>
        <v>68.239999999999995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11.66</v>
      </c>
      <c r="I21" s="50">
        <f t="shared" si="0"/>
        <v>10.843888919889144</v>
      </c>
      <c r="J21" s="50">
        <v>10.3332</v>
      </c>
      <c r="K21" s="50">
        <f t="shared" si="1"/>
        <v>56.03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14.69</v>
      </c>
      <c r="I22" s="50">
        <f t="shared" si="0"/>
        <v>13.906902329808485</v>
      </c>
      <c r="J22" s="50">
        <v>10.3332</v>
      </c>
      <c r="K22" s="50">
        <f t="shared" si="1"/>
        <v>71.849999999999994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3.92</v>
      </c>
      <c r="I23" s="50">
        <f t="shared" si="0"/>
        <v>10.870168043924352</v>
      </c>
      <c r="J23" s="50">
        <v>10.3332</v>
      </c>
      <c r="K23" s="50">
        <f t="shared" si="1"/>
        <v>56.16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21.94</v>
      </c>
      <c r="I24" s="50">
        <f t="shared" si="0"/>
        <v>9.6094044271586121</v>
      </c>
      <c r="J24" s="50">
        <v>10.3332</v>
      </c>
      <c r="K24" s="50">
        <f t="shared" si="1"/>
        <v>49.65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10.98</v>
      </c>
      <c r="I25" s="50">
        <f t="shared" si="0"/>
        <v>11.627537567112496</v>
      </c>
      <c r="J25" s="50">
        <v>10.3332</v>
      </c>
      <c r="K25" s="50">
        <f t="shared" si="1"/>
        <v>60.07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9</v>
      </c>
      <c r="I26" s="50">
        <f t="shared" si="0"/>
        <v>9.8826164776158727</v>
      </c>
      <c r="J26" s="50">
        <v>10.3332</v>
      </c>
      <c r="K26" s="50">
        <f t="shared" si="1"/>
        <v>51.06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10.45</v>
      </c>
      <c r="I27" s="50">
        <f t="shared" si="0"/>
        <v>10.964106976109786</v>
      </c>
      <c r="J27" s="50">
        <v>10.3332</v>
      </c>
      <c r="K27" s="50">
        <f t="shared" si="1"/>
        <v>56.65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19.93</v>
      </c>
      <c r="I28" s="50">
        <f t="shared" si="0"/>
        <v>11.617604197027104</v>
      </c>
      <c r="J28" s="50">
        <v>10.3332</v>
      </c>
      <c r="K28" s="50">
        <f t="shared" si="1"/>
        <v>60.02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14.79</v>
      </c>
      <c r="I29" s="50">
        <f t="shared" si="0"/>
        <v>9.7507268543851904</v>
      </c>
      <c r="J29" s="50">
        <v>10.3332</v>
      </c>
      <c r="K29" s="50">
        <f t="shared" si="1"/>
        <v>50.38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12.95</v>
      </c>
      <c r="I30" s="50">
        <f t="shared" si="0"/>
        <v>8.1072282669938769</v>
      </c>
      <c r="J30" s="50">
        <v>10.3332</v>
      </c>
      <c r="K30" s="50">
        <f t="shared" si="1"/>
        <v>41.89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25.97</v>
      </c>
      <c r="I31" s="50">
        <f t="shared" si="0"/>
        <v>11.307232797506051</v>
      </c>
      <c r="J31" s="50">
        <v>10.3332</v>
      </c>
      <c r="K31" s="50">
        <f t="shared" si="1"/>
        <v>58.42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29.69</v>
      </c>
      <c r="I32" s="50">
        <f t="shared" si="0"/>
        <v>11.565354576086321</v>
      </c>
      <c r="J32" s="50">
        <v>10.3332</v>
      </c>
      <c r="K32" s="50">
        <f t="shared" si="1"/>
        <v>59.75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4.5999999999999996</v>
      </c>
      <c r="I33" s="50">
        <f t="shared" si="0"/>
        <v>8.9593518103733718</v>
      </c>
      <c r="J33" s="50">
        <v>10.3332</v>
      </c>
      <c r="K33" s="50">
        <f t="shared" si="1"/>
        <v>46.29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20.47</v>
      </c>
      <c r="I34" s="50">
        <f t="shared" si="0"/>
        <v>13.619065360868639</v>
      </c>
      <c r="J34" s="50">
        <v>10.3332</v>
      </c>
      <c r="K34" s="50">
        <f t="shared" si="1"/>
        <v>70.36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10.199999999999999</v>
      </c>
      <c r="I35" s="50">
        <f t="shared" si="0"/>
        <v>15.745600493979623</v>
      </c>
      <c r="J35" s="50">
        <v>10.3332</v>
      </c>
      <c r="K35" s="50">
        <f t="shared" si="1"/>
        <v>81.349999999999994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12.89</v>
      </c>
      <c r="I36" s="50">
        <f t="shared" si="0"/>
        <v>15.579675111197062</v>
      </c>
      <c r="J36" s="50">
        <v>10.3332</v>
      </c>
      <c r="K36" s="50">
        <f t="shared" si="1"/>
        <v>80.489999999999995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10.49</v>
      </c>
      <c r="I37" s="50">
        <f t="shared" si="0"/>
        <v>11.662553087408</v>
      </c>
      <c r="J37" s="50">
        <v>10.3332</v>
      </c>
      <c r="K37" s="50">
        <f t="shared" si="1"/>
        <v>60.26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10.63</v>
      </c>
      <c r="I38" s="50">
        <f t="shared" si="0"/>
        <v>11.207051059029427</v>
      </c>
      <c r="J38" s="50">
        <v>10.3332</v>
      </c>
      <c r="K38" s="50">
        <f t="shared" si="1"/>
        <v>57.9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4.59</v>
      </c>
      <c r="I39" s="50">
        <f t="shared" si="0"/>
        <v>16.89798623127048</v>
      </c>
      <c r="J39" s="50">
        <v>10.3332</v>
      </c>
      <c r="K39" s="50">
        <f t="shared" si="1"/>
        <v>87.31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10.972987722507602</v>
      </c>
      <c r="J41" s="36">
        <f>AVERAGE(J5:J33)</f>
        <v>10.333199999999998</v>
      </c>
      <c r="K41" s="36">
        <f>AVERAGE(K5:K33)</f>
        <v>56.693448275862082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16.41</v>
      </c>
      <c r="I43" s="51">
        <f>H43/E43*1000</f>
        <v>10.413031201020363</v>
      </c>
      <c r="J43" s="51">
        <v>10.3332</v>
      </c>
      <c r="K43" s="48">
        <f>ROUND(I43*J43*50/100,2)</f>
        <v>53.8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12.38</v>
      </c>
      <c r="I44" s="51">
        <f t="shared" ref="I44:I87" si="2">H44/E44*1000</f>
        <v>11.991824636515981</v>
      </c>
      <c r="J44" s="51">
        <v>10.3332</v>
      </c>
      <c r="K44" s="48">
        <f t="shared" ref="K44:K87" si="3">ROUND(I44*J44*50/100,2)</f>
        <v>61.96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17.196000000000002</v>
      </c>
      <c r="I45" s="51">
        <f t="shared" si="2"/>
        <v>10.79316859461597</v>
      </c>
      <c r="J45" s="51">
        <v>10.3332</v>
      </c>
      <c r="K45" s="48">
        <f t="shared" si="3"/>
        <v>55.76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18.920000000000002</v>
      </c>
      <c r="I46" s="51">
        <f t="shared" si="2"/>
        <v>15.629388537346969</v>
      </c>
      <c r="J46" s="51">
        <v>10.3332</v>
      </c>
      <c r="K46" s="48">
        <f t="shared" si="3"/>
        <v>80.75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20.2</v>
      </c>
      <c r="I47" s="51">
        <f t="shared" si="2"/>
        <v>19.171815532966978</v>
      </c>
      <c r="J47" s="51">
        <v>10.3332</v>
      </c>
      <c r="K47" s="48">
        <f t="shared" si="3"/>
        <v>99.05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2.2599999999999998</v>
      </c>
      <c r="I48" s="51">
        <f t="shared" si="2"/>
        <v>21.373179496879139</v>
      </c>
      <c r="J48" s="51">
        <v>10.3332</v>
      </c>
      <c r="K48" s="48">
        <f t="shared" si="3"/>
        <v>110.43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10.3</v>
      </c>
      <c r="I49" s="51">
        <f t="shared" si="2"/>
        <v>9.0474684656196196</v>
      </c>
      <c r="J49" s="51">
        <v>10.3332</v>
      </c>
      <c r="K49" s="48">
        <f t="shared" si="3"/>
        <v>46.74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15.99</v>
      </c>
      <c r="I50" s="51">
        <f t="shared" si="2"/>
        <v>15.480835326123788</v>
      </c>
      <c r="J50" s="51">
        <v>10.3332</v>
      </c>
      <c r="K50" s="48">
        <f t="shared" si="3"/>
        <v>79.98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18.5</v>
      </c>
      <c r="I51" s="51">
        <f t="shared" si="2"/>
        <v>11.557588025089336</v>
      </c>
      <c r="J51" s="51">
        <v>10.3332</v>
      </c>
      <c r="K51" s="48">
        <f t="shared" si="3"/>
        <v>59.71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23.68</v>
      </c>
      <c r="I52" s="51">
        <f t="shared" si="2"/>
        <v>24.760550420343804</v>
      </c>
      <c r="J52" s="51">
        <v>10.3332</v>
      </c>
      <c r="K52" s="48">
        <f t="shared" si="3"/>
        <v>127.93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26.28</v>
      </c>
      <c r="I53" s="51">
        <f t="shared" si="2"/>
        <v>16.433627654518624</v>
      </c>
      <c r="J53" s="51">
        <v>10.3332</v>
      </c>
      <c r="K53" s="48">
        <f t="shared" si="3"/>
        <v>84.91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18.2</v>
      </c>
      <c r="I54" s="51">
        <f t="shared" si="2"/>
        <v>11.337515339907432</v>
      </c>
      <c r="J54" s="51">
        <v>10.3332</v>
      </c>
      <c r="K54" s="48">
        <f t="shared" si="3"/>
        <v>58.58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24.79</v>
      </c>
      <c r="I55" s="51">
        <f t="shared" si="2"/>
        <v>15.527327846467987</v>
      </c>
      <c r="J55" s="51">
        <v>10.3332</v>
      </c>
      <c r="K55" s="48">
        <f t="shared" si="3"/>
        <v>80.22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26.04</v>
      </c>
      <c r="I56" s="51">
        <f t="shared" si="2"/>
        <v>16.124537905667736</v>
      </c>
      <c r="J56" s="51">
        <v>10.3332</v>
      </c>
      <c r="K56" s="48">
        <f t="shared" si="3"/>
        <v>83.31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25.209</v>
      </c>
      <c r="I57" s="51">
        <f t="shared" si="2"/>
        <v>15.60948123196572</v>
      </c>
      <c r="J57" s="51">
        <v>10.3332</v>
      </c>
      <c r="K57" s="48">
        <f t="shared" si="3"/>
        <v>80.650000000000006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27.28</v>
      </c>
      <c r="I58" s="51">
        <f t="shared" si="2"/>
        <v>17.933210623192217</v>
      </c>
      <c r="J58" s="51">
        <v>10.3332</v>
      </c>
      <c r="K58" s="48">
        <f t="shared" si="3"/>
        <v>92.65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27.7</v>
      </c>
      <c r="I59" s="51">
        <f t="shared" si="2"/>
        <v>17.26416035101715</v>
      </c>
      <c r="J59" s="51">
        <v>10.3332</v>
      </c>
      <c r="K59" s="48">
        <f t="shared" si="3"/>
        <v>89.2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19.2</v>
      </c>
      <c r="I60" s="51">
        <f t="shared" si="2"/>
        <v>17.682651660971992</v>
      </c>
      <c r="J60" s="51">
        <v>10.3332</v>
      </c>
      <c r="K60" s="48">
        <f t="shared" si="3"/>
        <v>91.36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26.01</v>
      </c>
      <c r="I61" s="51">
        <f t="shared" si="2"/>
        <v>16.613969531474563</v>
      </c>
      <c r="J61" s="51">
        <v>10.3332</v>
      </c>
      <c r="K61" s="48">
        <f t="shared" si="3"/>
        <v>85.84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21.5</v>
      </c>
      <c r="I62" s="51">
        <f t="shared" si="2"/>
        <v>11.967848236551477</v>
      </c>
      <c r="J62" s="51">
        <v>10.3332</v>
      </c>
      <c r="K62" s="48">
        <f t="shared" si="3"/>
        <v>61.83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33.575000000000003</v>
      </c>
      <c r="I63" s="51">
        <f t="shared" si="2"/>
        <v>14.865732438954197</v>
      </c>
      <c r="J63" s="51">
        <v>10.3332</v>
      </c>
      <c r="K63" s="48">
        <f t="shared" si="3"/>
        <v>76.81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7.07</v>
      </c>
      <c r="I64" s="51">
        <f t="shared" si="2"/>
        <v>8.5285531617168093</v>
      </c>
      <c r="J64" s="51">
        <v>10.3332</v>
      </c>
      <c r="K64" s="48">
        <f t="shared" si="3"/>
        <v>44.06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10.69</v>
      </c>
      <c r="I65" s="51">
        <f t="shared" si="2"/>
        <v>23.258849894475748</v>
      </c>
      <c r="J65" s="51">
        <v>10.3332</v>
      </c>
      <c r="K65" s="48">
        <f t="shared" si="3"/>
        <v>120.17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8.6199999999999992</v>
      </c>
      <c r="I66" s="51">
        <f t="shared" si="2"/>
        <v>21.357779980178389</v>
      </c>
      <c r="J66" s="51">
        <v>10.3332</v>
      </c>
      <c r="K66" s="48">
        <f t="shared" si="3"/>
        <v>110.35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10.28</v>
      </c>
      <c r="I67" s="51">
        <f t="shared" si="2"/>
        <v>23.979472824819222</v>
      </c>
      <c r="J67" s="51">
        <v>10.3332</v>
      </c>
      <c r="K67" s="48">
        <f t="shared" si="3"/>
        <v>123.89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8.49</v>
      </c>
      <c r="I68" s="51">
        <f t="shared" si="2"/>
        <v>20.769117862909148</v>
      </c>
      <c r="J68" s="51">
        <v>10.3332</v>
      </c>
      <c r="K68" s="48">
        <f t="shared" si="3"/>
        <v>107.31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9.7100000000000009</v>
      </c>
      <c r="I69" s="51">
        <f t="shared" si="2"/>
        <v>23.765817362997776</v>
      </c>
      <c r="J69" s="51">
        <v>10.3332</v>
      </c>
      <c r="K69" s="48">
        <f t="shared" si="3"/>
        <v>122.79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3.99</v>
      </c>
      <c r="I70" s="51">
        <f t="shared" si="2"/>
        <v>22.084463386284387</v>
      </c>
      <c r="J70" s="51">
        <v>10.3332</v>
      </c>
      <c r="K70" s="48">
        <f t="shared" si="3"/>
        <v>114.1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8.5399999999999991</v>
      </c>
      <c r="I71" s="51">
        <f t="shared" si="2"/>
        <v>27.155939964385649</v>
      </c>
      <c r="J71" s="51">
        <v>10.3332</v>
      </c>
      <c r="K71" s="48">
        <f t="shared" si="3"/>
        <v>140.30000000000001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16.61</v>
      </c>
      <c r="I72" s="51">
        <f t="shared" si="2"/>
        <v>10.34517121538634</v>
      </c>
      <c r="J72" s="51">
        <v>10.3332</v>
      </c>
      <c r="K72" s="48">
        <f t="shared" si="3"/>
        <v>53.45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5.89</v>
      </c>
      <c r="I73" s="51">
        <f t="shared" si="2"/>
        <v>11.31299938537185</v>
      </c>
      <c r="J73" s="51">
        <v>10.3332</v>
      </c>
      <c r="K73" s="48">
        <f t="shared" si="3"/>
        <v>58.45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20.74</v>
      </c>
      <c r="I74" s="51">
        <f t="shared" si="2"/>
        <v>11.334138490712455</v>
      </c>
      <c r="J74" s="51">
        <v>10.3332</v>
      </c>
      <c r="K74" s="48">
        <f t="shared" si="3"/>
        <v>58.56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25.22</v>
      </c>
      <c r="I75" s="51">
        <f t="shared" si="2"/>
        <v>11.127436056952002</v>
      </c>
      <c r="J75" s="51">
        <v>10.3332</v>
      </c>
      <c r="K75" s="48">
        <f t="shared" si="3"/>
        <v>57.49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15.022</v>
      </c>
      <c r="I76" s="51">
        <f t="shared" si="2"/>
        <v>9.6068249258160225</v>
      </c>
      <c r="J76" s="51">
        <v>10.3332</v>
      </c>
      <c r="K76" s="48">
        <f t="shared" si="3"/>
        <v>49.63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20.28</v>
      </c>
      <c r="I77" s="51">
        <f t="shared" si="2"/>
        <v>13.076699874262504</v>
      </c>
      <c r="J77" s="51">
        <v>10.3332</v>
      </c>
      <c r="K77" s="48">
        <f t="shared" si="3"/>
        <v>67.56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3.3</v>
      </c>
      <c r="I78" s="51">
        <f t="shared" si="2"/>
        <v>16.306764836685279</v>
      </c>
      <c r="J78" s="51">
        <v>10.3332</v>
      </c>
      <c r="K78" s="48">
        <f t="shared" si="3"/>
        <v>84.25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36.380000000000003</v>
      </c>
      <c r="I79" s="51">
        <f t="shared" si="2"/>
        <v>21.848012779706213</v>
      </c>
      <c r="J79" s="51">
        <v>10.3332</v>
      </c>
      <c r="K79" s="48">
        <f t="shared" si="3"/>
        <v>112.88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8.99</v>
      </c>
      <c r="I80" s="51">
        <f t="shared" si="2"/>
        <v>25.538321686267828</v>
      </c>
      <c r="J80" s="51">
        <v>10.3332</v>
      </c>
      <c r="K80" s="48">
        <f t="shared" si="3"/>
        <v>131.94999999999999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21.78</v>
      </c>
      <c r="I81" s="51">
        <f t="shared" si="2"/>
        <v>16.117812476874121</v>
      </c>
      <c r="J81" s="51">
        <v>10.3332</v>
      </c>
      <c r="K81" s="48">
        <f t="shared" si="3"/>
        <v>83.27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22.5</v>
      </c>
      <c r="I82" s="51">
        <f t="shared" si="2"/>
        <v>18.457903674353361</v>
      </c>
      <c r="J82" s="51">
        <v>10.3332</v>
      </c>
      <c r="K82" s="48">
        <f t="shared" si="3"/>
        <v>95.36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18.28</v>
      </c>
      <c r="I83" s="51">
        <f t="shared" si="2"/>
        <v>15.810413423283167</v>
      </c>
      <c r="J83" s="51">
        <v>10.3332</v>
      </c>
      <c r="K83" s="48">
        <f t="shared" si="3"/>
        <v>81.69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1.88</v>
      </c>
      <c r="I84" s="51">
        <f t="shared" si="2"/>
        <v>29.021302871256559</v>
      </c>
      <c r="J84" s="51">
        <v>10.3332</v>
      </c>
      <c r="K84" s="48">
        <f t="shared" si="3"/>
        <v>149.94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4.83</v>
      </c>
      <c r="I85" s="51">
        <f t="shared" si="2"/>
        <v>31.801422175401633</v>
      </c>
      <c r="J85" s="51">
        <v>10.3332</v>
      </c>
      <c r="K85" s="48">
        <f t="shared" si="3"/>
        <v>164.31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3.94</v>
      </c>
      <c r="I86" s="51">
        <f t="shared" si="2"/>
        <v>25.506570855182236</v>
      </c>
      <c r="J86" s="51">
        <v>10.3332</v>
      </c>
      <c r="K86" s="48">
        <f t="shared" si="3"/>
        <v>131.78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51">
        <v>10.3332</v>
      </c>
      <c r="K87" s="48">
        <f t="shared" si="3"/>
        <v>141.09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17.488842406461284</v>
      </c>
      <c r="J89" s="32">
        <f>AVERAGE(J43:J87)</f>
        <v>10.333199999999991</v>
      </c>
      <c r="K89" s="32">
        <f>AVERAGE(K43:K87)</f>
        <v>90.35777777777777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17.350000000000001</v>
      </c>
      <c r="I91" s="48">
        <f>H91/E91*1000</f>
        <v>23.454186606104848</v>
      </c>
      <c r="J91" s="48">
        <v>10.3332</v>
      </c>
      <c r="K91" s="48">
        <f t="shared" ref="K91:K99" si="5">ROUND(I91*J91*50/100,2)</f>
        <v>121.18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7.77</v>
      </c>
      <c r="I92" s="48">
        <f>H92/E92*1000</f>
        <v>45.449227889564803</v>
      </c>
      <c r="J92" s="48">
        <v>10.3332</v>
      </c>
      <c r="K92" s="48">
        <f>ROUND(I92*J92*50/100,2)</f>
        <v>234.82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10.18</v>
      </c>
      <c r="I93" s="48">
        <f t="shared" ref="I93:I99" si="6">H93/E93*1000</f>
        <v>31.810511843009813</v>
      </c>
      <c r="J93" s="48">
        <v>10.3332</v>
      </c>
      <c r="K93" s="48">
        <f t="shared" si="5"/>
        <v>164.35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10.67</v>
      </c>
      <c r="I94" s="48">
        <f t="shared" si="6"/>
        <v>19.185816521019888</v>
      </c>
      <c r="J94" s="48">
        <v>10.3332</v>
      </c>
      <c r="K94" s="48">
        <f t="shared" si="5"/>
        <v>99.13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8.02</v>
      </c>
      <c r="I95" s="48">
        <f t="shared" si="6"/>
        <v>35.693622324090974</v>
      </c>
      <c r="J95" s="48">
        <v>10.3332</v>
      </c>
      <c r="K95" s="48">
        <f t="shared" si="5"/>
        <v>184.41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18.07</v>
      </c>
      <c r="I96" s="48">
        <f t="shared" si="6"/>
        <v>20.341081780829626</v>
      </c>
      <c r="J96" s="48">
        <v>10.3332</v>
      </c>
      <c r="K96" s="48">
        <f t="shared" si="5"/>
        <v>105.09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6.42</v>
      </c>
      <c r="I97" s="48">
        <f t="shared" si="6"/>
        <v>35.20701946805594</v>
      </c>
      <c r="J97" s="48">
        <v>10.3332</v>
      </c>
      <c r="K97" s="48">
        <f t="shared" si="5"/>
        <v>181.9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5.97</v>
      </c>
      <c r="I98" s="48">
        <f t="shared" si="6"/>
        <v>29.936816768629026</v>
      </c>
      <c r="J98" s="48">
        <v>10.3332</v>
      </c>
      <c r="K98" s="48">
        <f t="shared" si="5"/>
        <v>154.66999999999999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15.63</v>
      </c>
      <c r="I99" s="48">
        <f t="shared" si="6"/>
        <v>22.377802594278844</v>
      </c>
      <c r="J99" s="48">
        <v>10.3332</v>
      </c>
      <c r="K99" s="48">
        <f t="shared" si="5"/>
        <v>115.62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29.272898421731529</v>
      </c>
      <c r="J101" s="32">
        <f>AVERAGE(J91:J99)</f>
        <v>10.3332</v>
      </c>
      <c r="K101" s="32">
        <f>AVERAGE(K91:K99)</f>
        <v>151.24111111111111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14.39</v>
      </c>
      <c r="I103" s="48">
        <f>H103/E103*1000</f>
        <v>35.830781106048157</v>
      </c>
      <c r="J103" s="48">
        <v>10.3332</v>
      </c>
      <c r="K103" s="48">
        <f t="shared" ref="K103:K108" si="7">ROUND(I103*J103*50/100,2)</f>
        <v>185.12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11.28</v>
      </c>
      <c r="I104" s="48">
        <f t="shared" ref="I104:I108" si="8">H104/E104*1000</f>
        <v>28.333877571525456</v>
      </c>
      <c r="J104" s="48">
        <v>10.3332</v>
      </c>
      <c r="K104" s="48">
        <f t="shared" si="7"/>
        <v>146.38999999999999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27.33</v>
      </c>
      <c r="I105" s="48">
        <f t="shared" si="8"/>
        <v>25.282146160962071</v>
      </c>
      <c r="J105" s="48">
        <v>10.3332</v>
      </c>
      <c r="K105" s="48">
        <f t="shared" si="7"/>
        <v>130.62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14.68</v>
      </c>
      <c r="I106" s="48">
        <f t="shared" si="8"/>
        <v>21.83516532551948</v>
      </c>
      <c r="J106" s="48">
        <v>10.3332</v>
      </c>
      <c r="K106" s="48">
        <f t="shared" si="7"/>
        <v>112.81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43.43</v>
      </c>
      <c r="I107" s="48">
        <f t="shared" si="8"/>
        <v>14.717094941019795</v>
      </c>
      <c r="J107" s="48">
        <v>10.3332</v>
      </c>
      <c r="K107" s="48">
        <f t="shared" si="7"/>
        <v>76.040000000000006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41.14</v>
      </c>
      <c r="I108" s="48">
        <f t="shared" si="8"/>
        <v>18.455547879451267</v>
      </c>
      <c r="J108" s="48">
        <v>10.3332</v>
      </c>
      <c r="K108" s="48">
        <f t="shared" si="7"/>
        <v>95.35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24.07576883075437</v>
      </c>
      <c r="J110" s="32">
        <f>AVERAGE(J103:J108)</f>
        <v>10.3332</v>
      </c>
      <c r="K110" s="41">
        <f>AVERAGE(K103:K108)</f>
        <v>124.38833333333334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5.21</v>
      </c>
      <c r="I112" s="48">
        <f>H112/E112*1000</f>
        <v>15.551310369530178</v>
      </c>
      <c r="J112" s="48">
        <v>10.3332</v>
      </c>
      <c r="K112" s="48">
        <f t="shared" ref="K112:K117" si="9">ROUND(I112*J112*50/100,2)</f>
        <v>80.349999999999994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4.46</v>
      </c>
      <c r="I113" s="48">
        <f t="shared" ref="I113:I117" si="10">H113/E113*1000</f>
        <v>23.277661795407099</v>
      </c>
      <c r="J113" s="48">
        <v>10.3332</v>
      </c>
      <c r="K113" s="48">
        <f t="shared" si="9"/>
        <v>120.27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12.99</v>
      </c>
      <c r="I114" s="48">
        <f t="shared" si="10"/>
        <v>22.466274645451399</v>
      </c>
      <c r="J114" s="48">
        <v>10.3332</v>
      </c>
      <c r="K114" s="48">
        <f t="shared" si="9"/>
        <v>116.07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2.27</v>
      </c>
      <c r="I115" s="48">
        <f t="shared" si="10"/>
        <v>42.693248072221174</v>
      </c>
      <c r="J115" s="48">
        <v>10.3332</v>
      </c>
      <c r="K115" s="48">
        <f t="shared" si="9"/>
        <v>220.58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3.58</v>
      </c>
      <c r="I116" s="48">
        <f t="shared" si="10"/>
        <v>20.42912577037206</v>
      </c>
      <c r="J116" s="48">
        <v>10.3332</v>
      </c>
      <c r="K116" s="48">
        <f t="shared" si="9"/>
        <v>105.55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2.3199999999999998</v>
      </c>
      <c r="I117" s="48">
        <f t="shared" si="10"/>
        <v>21.924021924021922</v>
      </c>
      <c r="J117" s="48">
        <v>10.3332</v>
      </c>
      <c r="K117" s="48">
        <f t="shared" si="9"/>
        <v>113.27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24.390273762833971</v>
      </c>
      <c r="J119" s="32">
        <f>AVERAGE(J112:J117)</f>
        <v>10.3332</v>
      </c>
      <c r="K119" s="32">
        <f>AVERAGE(K112:K117)</f>
        <v>126.01499999999999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43.082000000000001</v>
      </c>
      <c r="I121" s="53">
        <f>H121/E121*1000</f>
        <v>13.074962063732929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13</v>
      </c>
      <c r="I122" s="53">
        <f t="shared" ref="I122:I159" si="11">H122/E122*1000</f>
        <v>28.281158222202887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48.994999999999997</v>
      </c>
      <c r="I123" s="53">
        <f t="shared" si="11"/>
        <v>45.281885397412196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8.5</v>
      </c>
      <c r="I124" s="53">
        <f t="shared" si="11"/>
        <v>24.495677233429394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66.965999999999994</v>
      </c>
      <c r="I125" s="53">
        <f t="shared" si="11"/>
        <v>22.247840531561458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38</v>
      </c>
      <c r="I126" s="53">
        <f t="shared" si="11"/>
        <v>15.499070055796651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8.4390000000000001</v>
      </c>
      <c r="I127" s="53">
        <f t="shared" si="11"/>
        <v>16.233216635247949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8.5</v>
      </c>
      <c r="I128" s="53">
        <f t="shared" si="11"/>
        <v>16.863740972938654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93.460999999999999</v>
      </c>
      <c r="I129" s="53">
        <f t="shared" si="11"/>
        <v>15.959870218579235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19</v>
      </c>
      <c r="I130" s="53">
        <f t="shared" si="11"/>
        <v>19.832985386221296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53.673999999999999</v>
      </c>
      <c r="I131" s="53">
        <f t="shared" si="11"/>
        <v>10.92133642615879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45.277000000000001</v>
      </c>
      <c r="I132" s="53">
        <f t="shared" si="11"/>
        <v>43.327272727272728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60</v>
      </c>
      <c r="I133" s="53">
        <f t="shared" si="11"/>
        <v>22.107101537917362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32.96</v>
      </c>
      <c r="I134" s="53">
        <f t="shared" si="11"/>
        <v>17.62566844919786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31.45</v>
      </c>
      <c r="I135" s="53">
        <f t="shared" si="11"/>
        <v>16.773333333333333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22.616</v>
      </c>
      <c r="I136" s="53">
        <f t="shared" si="11"/>
        <v>21.98396111786148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8.3840000000000003</v>
      </c>
      <c r="I137" s="53">
        <f t="shared" si="11"/>
        <v>14.914168816152275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73</v>
      </c>
      <c r="I138" s="53">
        <f t="shared" si="11"/>
        <v>12.568870523415978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87.49</v>
      </c>
      <c r="I139" s="53">
        <f t="shared" si="11"/>
        <v>18.504653130287647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20.797000000000001</v>
      </c>
      <c r="I140" s="53">
        <f t="shared" si="11"/>
        <v>14.023600809170601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22</v>
      </c>
      <c r="I141" s="53">
        <f t="shared" si="11"/>
        <v>16.000349098525785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62</v>
      </c>
      <c r="I142" s="53">
        <f t="shared" si="11"/>
        <v>17.413822643025064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38.061999999999998</v>
      </c>
      <c r="I143" s="53">
        <f t="shared" si="11"/>
        <v>20.753544165757905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65.183999999999997</v>
      </c>
      <c r="I144" s="53">
        <f t="shared" si="11"/>
        <v>8.7028037383177566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12.5</v>
      </c>
      <c r="I145" s="53">
        <f t="shared" si="11"/>
        <v>36.982248520710058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7.0286999999999997</v>
      </c>
      <c r="I146" s="53">
        <f t="shared" si="11"/>
        <v>34.790377666683163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31.719000000000001</v>
      </c>
      <c r="I147" s="53">
        <f t="shared" si="11"/>
        <v>13.140691026597066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17.931999999999999</v>
      </c>
      <c r="I148" s="53">
        <f t="shared" si="11"/>
        <v>20.597052641251537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30.007000000000001</v>
      </c>
      <c r="I149" s="53">
        <f t="shared" si="11"/>
        <v>20.233985165205663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12.39</v>
      </c>
      <c r="I150" s="53">
        <f t="shared" si="11"/>
        <v>18.872810357958876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40.875999999999998</v>
      </c>
      <c r="I151" s="53">
        <f t="shared" si="11"/>
        <v>12.327383160377217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9.4320000000000004</v>
      </c>
      <c r="I152" s="53">
        <f t="shared" si="11"/>
        <v>23.580000000000002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40</v>
      </c>
      <c r="I153" s="53">
        <f t="shared" si="11"/>
        <v>23.952095808383234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49.201999999999998</v>
      </c>
      <c r="I154" s="53">
        <f t="shared" si="11"/>
        <v>26.353508302088912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5.798</v>
      </c>
      <c r="I155" s="53">
        <f t="shared" si="11"/>
        <v>26.354545454545452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15</v>
      </c>
      <c r="I156" s="53">
        <f t="shared" si="11"/>
        <v>19.498245157935788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23</v>
      </c>
      <c r="I157" s="53">
        <f t="shared" si="11"/>
        <v>21.951382459891004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</v>
      </c>
      <c r="I158" s="53">
        <f t="shared" si="11"/>
        <v>17.822135091783991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44.375</v>
      </c>
      <c r="I159" s="53">
        <f t="shared" si="11"/>
        <v>20.716716698023802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19.210999999999999</v>
      </c>
      <c r="I160" s="53">
        <f>H160/E160*1000</f>
        <v>17.505923090942225</v>
      </c>
      <c r="J160" s="53">
        <v>114.708</v>
      </c>
      <c r="K160" s="53"/>
    </row>
    <row r="161" spans="1:11" x14ac:dyDescent="0.25">
      <c r="A161" s="105"/>
      <c r="B161" s="106"/>
      <c r="C161" s="107">
        <v>15.465</v>
      </c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20.701749845897375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17.721</v>
      </c>
      <c r="I164" s="53">
        <f>H164/E164*1000</f>
        <v>33.135751682872105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8.7840000000000007</v>
      </c>
      <c r="I165" s="53">
        <f t="shared" ref="I165:I166" si="13">H165/E165*1000</f>
        <v>32.533333333333339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3.22</v>
      </c>
      <c r="I166" s="53">
        <f t="shared" si="13"/>
        <v>5.7125623148295999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23.793882443678346</v>
      </c>
      <c r="J168" s="55"/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4B6A-7077-4A4B-B7CB-BD265069B4D0}">
  <dimension ref="A1:K168"/>
  <sheetViews>
    <sheetView topLeftCell="A100" workbookViewId="0">
      <selection activeCell="H121" sqref="H121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33.67</v>
      </c>
      <c r="I5" s="50">
        <f>H5/E5*1000</f>
        <v>15.084517201367328</v>
      </c>
      <c r="J5" s="50">
        <v>10.3332</v>
      </c>
      <c r="K5" s="50">
        <f>ROUND(I5*J5*50/100,2)</f>
        <v>77.94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17.73</v>
      </c>
      <c r="I6" s="50">
        <f t="shared" ref="I6:I39" si="0">H6/E6*1000</f>
        <v>17.17540613587267</v>
      </c>
      <c r="J6" s="50">
        <v>10.3332</v>
      </c>
      <c r="K6" s="50">
        <f t="shared" ref="K6:K39" si="1">ROUND(I6*J6*50/100,2)</f>
        <v>88.74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15.68</v>
      </c>
      <c r="I7" s="50">
        <f t="shared" si="0"/>
        <v>16.728902165795372</v>
      </c>
      <c r="J7" s="50">
        <v>10.3332</v>
      </c>
      <c r="K7" s="50">
        <f t="shared" si="1"/>
        <v>86.43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35.78</v>
      </c>
      <c r="I8" s="50">
        <f t="shared" si="0"/>
        <v>16.150800994867673</v>
      </c>
      <c r="J8" s="50">
        <v>10.3332</v>
      </c>
      <c r="K8" s="50">
        <f t="shared" si="1"/>
        <v>83.44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12.27</v>
      </c>
      <c r="I9" s="50">
        <f t="shared" si="0"/>
        <v>11.768429533291132</v>
      </c>
      <c r="J9" s="50">
        <v>10.3332</v>
      </c>
      <c r="K9" s="50">
        <f t="shared" si="1"/>
        <v>60.8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34.86</v>
      </c>
      <c r="I10" s="50">
        <f t="shared" si="0"/>
        <v>15.389165780075311</v>
      </c>
      <c r="J10" s="50">
        <v>10.3332</v>
      </c>
      <c r="K10" s="50">
        <f t="shared" si="1"/>
        <v>79.510000000000005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39.58</v>
      </c>
      <c r="I11" s="50">
        <f t="shared" si="0"/>
        <v>15.967081509570971</v>
      </c>
      <c r="J11" s="50">
        <v>10.3332</v>
      </c>
      <c r="K11" s="50">
        <f t="shared" si="1"/>
        <v>82.5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11.61</v>
      </c>
      <c r="I12" s="50">
        <f t="shared" si="0"/>
        <v>11.033604500874326</v>
      </c>
      <c r="J12" s="50">
        <v>10.3332</v>
      </c>
      <c r="K12" s="50">
        <f t="shared" si="1"/>
        <v>57.01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27.86</v>
      </c>
      <c r="I13" s="50">
        <f t="shared" si="0"/>
        <v>12.199073465920534</v>
      </c>
      <c r="J13" s="50">
        <v>10.3332</v>
      </c>
      <c r="K13" s="50">
        <f t="shared" si="1"/>
        <v>63.03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6.61</v>
      </c>
      <c r="I14" s="50">
        <f t="shared" si="0"/>
        <v>21.082512040315123</v>
      </c>
      <c r="J14" s="50">
        <v>10.3332</v>
      </c>
      <c r="K14" s="50">
        <f t="shared" si="1"/>
        <v>108.92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23.75</v>
      </c>
      <c r="I15" s="50">
        <f t="shared" si="0"/>
        <v>11.676556915225738</v>
      </c>
      <c r="J15" s="50">
        <v>10.3332</v>
      </c>
      <c r="K15" s="50">
        <f t="shared" si="1"/>
        <v>60.33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22.53</v>
      </c>
      <c r="I16" s="50">
        <f t="shared" si="0"/>
        <v>12.910212992728336</v>
      </c>
      <c r="J16" s="50">
        <v>10.3332</v>
      </c>
      <c r="K16" s="50">
        <f t="shared" si="1"/>
        <v>66.7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11.02</v>
      </c>
      <c r="I17" s="50">
        <f t="shared" si="0"/>
        <v>13.340596816173356</v>
      </c>
      <c r="J17" s="50">
        <v>10.3332</v>
      </c>
      <c r="K17" s="50">
        <f t="shared" si="1"/>
        <v>68.930000000000007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11.59</v>
      </c>
      <c r="I18" s="50">
        <f t="shared" si="0"/>
        <v>17.010097452154515</v>
      </c>
      <c r="J18" s="50">
        <v>10.3332</v>
      </c>
      <c r="K18" s="50">
        <f t="shared" si="1"/>
        <v>87.88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21.8</v>
      </c>
      <c r="I19" s="50">
        <f t="shared" si="0"/>
        <v>13.461692838749913</v>
      </c>
      <c r="J19" s="50">
        <v>10.3332</v>
      </c>
      <c r="K19" s="50">
        <f t="shared" si="1"/>
        <v>69.55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14.68</v>
      </c>
      <c r="I20" s="50">
        <f t="shared" si="0"/>
        <v>14.960509554140126</v>
      </c>
      <c r="J20" s="50">
        <v>10.3332</v>
      </c>
      <c r="K20" s="50">
        <f t="shared" si="1"/>
        <v>77.290000000000006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14.58</v>
      </c>
      <c r="I21" s="50">
        <f t="shared" si="0"/>
        <v>13.559511187991742</v>
      </c>
      <c r="J21" s="50">
        <v>10.3332</v>
      </c>
      <c r="K21" s="50">
        <f t="shared" si="1"/>
        <v>70.06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16.87</v>
      </c>
      <c r="I22" s="50">
        <f t="shared" si="0"/>
        <v>15.970690422319207</v>
      </c>
      <c r="J22" s="50">
        <v>10.3332</v>
      </c>
      <c r="K22" s="50">
        <f t="shared" si="1"/>
        <v>82.51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5.21</v>
      </c>
      <c r="I23" s="50">
        <f t="shared" si="0"/>
        <v>14.447340691032112</v>
      </c>
      <c r="J23" s="50">
        <v>10.3332</v>
      </c>
      <c r="K23" s="50">
        <f t="shared" si="1"/>
        <v>74.64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27.66</v>
      </c>
      <c r="I24" s="50">
        <f t="shared" si="0"/>
        <v>12.11468215383807</v>
      </c>
      <c r="J24" s="50">
        <v>10.3332</v>
      </c>
      <c r="K24" s="50">
        <f t="shared" si="1"/>
        <v>62.59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15.31</v>
      </c>
      <c r="I25" s="50">
        <f t="shared" si="0"/>
        <v>16.212896188751579</v>
      </c>
      <c r="J25" s="50">
        <v>10.3332</v>
      </c>
      <c r="K25" s="50">
        <f t="shared" si="1"/>
        <v>83.77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12.62</v>
      </c>
      <c r="I26" s="50">
        <f t="shared" si="0"/>
        <v>13.857624438612479</v>
      </c>
      <c r="J26" s="50">
        <v>10.3332</v>
      </c>
      <c r="K26" s="50">
        <f t="shared" si="1"/>
        <v>71.599999999999994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14.26</v>
      </c>
      <c r="I27" s="50">
        <f t="shared" si="0"/>
        <v>14.961546935820628</v>
      </c>
      <c r="J27" s="50">
        <v>10.3332</v>
      </c>
      <c r="K27" s="50">
        <f t="shared" si="1"/>
        <v>77.3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26.11</v>
      </c>
      <c r="I28" s="50">
        <f t="shared" si="0"/>
        <v>15.220052462838822</v>
      </c>
      <c r="J28" s="50">
        <v>10.3332</v>
      </c>
      <c r="K28" s="50">
        <f t="shared" si="1"/>
        <v>78.64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19.82</v>
      </c>
      <c r="I29" s="50">
        <f t="shared" si="0"/>
        <v>13.066896974571636</v>
      </c>
      <c r="J29" s="50">
        <v>10.3332</v>
      </c>
      <c r="K29" s="50">
        <f t="shared" si="1"/>
        <v>67.510000000000005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15.73</v>
      </c>
      <c r="I30" s="50">
        <f t="shared" si="0"/>
        <v>9.8476216710280848</v>
      </c>
      <c r="J30" s="50">
        <v>10.3332</v>
      </c>
      <c r="K30" s="50">
        <f t="shared" si="1"/>
        <v>50.88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32.6</v>
      </c>
      <c r="I31" s="50">
        <f t="shared" si="0"/>
        <v>14.193907939880527</v>
      </c>
      <c r="J31" s="50">
        <v>10.3332</v>
      </c>
      <c r="K31" s="50">
        <f t="shared" si="1"/>
        <v>73.33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39.47</v>
      </c>
      <c r="I32" s="50">
        <f t="shared" si="0"/>
        <v>15.375026780671172</v>
      </c>
      <c r="J32" s="50">
        <v>10.3332</v>
      </c>
      <c r="K32" s="50">
        <f t="shared" si="1"/>
        <v>79.44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6.53</v>
      </c>
      <c r="I33" s="50">
        <f t="shared" si="0"/>
        <v>12.718384200377852</v>
      </c>
      <c r="J33" s="50">
        <v>10.3332</v>
      </c>
      <c r="K33" s="50">
        <f t="shared" si="1"/>
        <v>65.709999999999994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25.17</v>
      </c>
      <c r="I34" s="50">
        <f t="shared" si="0"/>
        <v>16.746061315733449</v>
      </c>
      <c r="J34" s="50">
        <v>10.3332</v>
      </c>
      <c r="K34" s="50">
        <f t="shared" si="1"/>
        <v>86.52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12.66</v>
      </c>
      <c r="I35" s="50">
        <f t="shared" si="0"/>
        <v>19.543068848410005</v>
      </c>
      <c r="J35" s="50">
        <v>10.3332</v>
      </c>
      <c r="K35" s="50">
        <f t="shared" si="1"/>
        <v>100.97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17.079999999999998</v>
      </c>
      <c r="I36" s="50">
        <f t="shared" si="0"/>
        <v>20.643976020112163</v>
      </c>
      <c r="J36" s="50">
        <v>10.3332</v>
      </c>
      <c r="K36" s="50">
        <f t="shared" si="1"/>
        <v>106.66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13.53</v>
      </c>
      <c r="I37" s="50">
        <f t="shared" si="0"/>
        <v>15.042358748582481</v>
      </c>
      <c r="J37" s="50">
        <v>10.3332</v>
      </c>
      <c r="K37" s="50">
        <f t="shared" si="1"/>
        <v>77.72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14.99</v>
      </c>
      <c r="I38" s="50">
        <f t="shared" si="0"/>
        <v>15.803734277972822</v>
      </c>
      <c r="J38" s="50">
        <v>10.3332</v>
      </c>
      <c r="K38" s="50">
        <f t="shared" si="1"/>
        <v>81.650000000000006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6.46</v>
      </c>
      <c r="I39" s="50">
        <f t="shared" si="0"/>
        <v>23.782350992158449</v>
      </c>
      <c r="J39" s="50">
        <v>10.3332</v>
      </c>
      <c r="K39" s="50">
        <f t="shared" si="1"/>
        <v>122.87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14.396046273960568</v>
      </c>
      <c r="J41" s="36">
        <f>AVERAGE(J5:J33)</f>
        <v>10.333199999999998</v>
      </c>
      <c r="K41" s="36">
        <f>AVERAGE(K5:K33)</f>
        <v>74.37862068965515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21.01</v>
      </c>
      <c r="I43" s="51">
        <f>H43/E43*1000</f>
        <v>13.3319796181254</v>
      </c>
      <c r="J43" s="51">
        <v>10.3332</v>
      </c>
      <c r="K43" s="48">
        <f>ROUND(I43*J43*50/100,2)</f>
        <v>68.88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16.190000000000001</v>
      </c>
      <c r="I44" s="51">
        <f t="shared" ref="I44:I87" si="2">H44/E44*1000</f>
        <v>15.682361943876716</v>
      </c>
      <c r="J44" s="51">
        <v>10.3332</v>
      </c>
      <c r="K44" s="48">
        <f t="shared" ref="K44:K87" si="3">ROUND(I44*J44*50/100,2)</f>
        <v>81.02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21.192</v>
      </c>
      <c r="I45" s="51">
        <f t="shared" si="2"/>
        <v>13.301281045423448</v>
      </c>
      <c r="J45" s="51">
        <v>10.3332</v>
      </c>
      <c r="K45" s="48">
        <f t="shared" si="3"/>
        <v>68.72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24.88</v>
      </c>
      <c r="I46" s="51">
        <f t="shared" si="2"/>
        <v>20.552811142134917</v>
      </c>
      <c r="J46" s="51">
        <v>10.3332</v>
      </c>
      <c r="K46" s="48">
        <f t="shared" si="3"/>
        <v>106.19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24.1</v>
      </c>
      <c r="I47" s="51">
        <f t="shared" si="2"/>
        <v>22.87330467052001</v>
      </c>
      <c r="J47" s="51">
        <v>10.3332</v>
      </c>
      <c r="K47" s="48">
        <f t="shared" si="3"/>
        <v>118.18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2.4900000000000002</v>
      </c>
      <c r="I48" s="51">
        <f t="shared" si="2"/>
        <v>23.548326082844714</v>
      </c>
      <c r="J48" s="51">
        <v>10.3332</v>
      </c>
      <c r="K48" s="48">
        <f t="shared" si="3"/>
        <v>121.66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15.34</v>
      </c>
      <c r="I49" s="51">
        <f t="shared" si="2"/>
        <v>13.474579248796598</v>
      </c>
      <c r="J49" s="51">
        <v>10.3332</v>
      </c>
      <c r="K49" s="48">
        <f t="shared" si="3"/>
        <v>69.62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21</v>
      </c>
      <c r="I50" s="51">
        <f t="shared" si="2"/>
        <v>20.331303430181332</v>
      </c>
      <c r="J50" s="51">
        <v>10.3332</v>
      </c>
      <c r="K50" s="48">
        <f t="shared" si="3"/>
        <v>105.04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23.9</v>
      </c>
      <c r="I51" s="51">
        <f t="shared" si="2"/>
        <v>14.931154259439737</v>
      </c>
      <c r="J51" s="51">
        <v>10.3332</v>
      </c>
      <c r="K51" s="48">
        <f t="shared" si="3"/>
        <v>77.14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25.31</v>
      </c>
      <c r="I52" s="51">
        <f t="shared" si="2"/>
        <v>26.464929524446859</v>
      </c>
      <c r="J52" s="51">
        <v>10.3332</v>
      </c>
      <c r="K52" s="48">
        <f t="shared" si="3"/>
        <v>136.72999999999999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32.43</v>
      </c>
      <c r="I53" s="51">
        <f t="shared" si="2"/>
        <v>20.279396683258707</v>
      </c>
      <c r="J53" s="51">
        <v>10.3332</v>
      </c>
      <c r="K53" s="48">
        <f t="shared" si="3"/>
        <v>104.78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23.85</v>
      </c>
      <c r="I54" s="51">
        <f t="shared" si="2"/>
        <v>14.857128618505069</v>
      </c>
      <c r="J54" s="51">
        <v>10.3332</v>
      </c>
      <c r="K54" s="48">
        <f t="shared" si="3"/>
        <v>76.760000000000005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34.53</v>
      </c>
      <c r="I55" s="51">
        <f t="shared" si="2"/>
        <v>21.628020594535688</v>
      </c>
      <c r="J55" s="51">
        <v>10.3332</v>
      </c>
      <c r="K55" s="48">
        <f t="shared" si="3"/>
        <v>111.74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32.409999999999997</v>
      </c>
      <c r="I56" s="51">
        <f t="shared" si="2"/>
        <v>20.068981318075704</v>
      </c>
      <c r="J56" s="51">
        <v>10.3332</v>
      </c>
      <c r="K56" s="48">
        <f t="shared" si="3"/>
        <v>103.69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34.188000000000002</v>
      </c>
      <c r="I57" s="51">
        <f t="shared" si="2"/>
        <v>21.169302406221753</v>
      </c>
      <c r="J57" s="51">
        <v>10.3332</v>
      </c>
      <c r="K57" s="48">
        <f t="shared" si="3"/>
        <v>109.37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34.479999999999997</v>
      </c>
      <c r="I58" s="51">
        <f t="shared" si="2"/>
        <v>22.666316066263473</v>
      </c>
      <c r="J58" s="51">
        <v>10.3332</v>
      </c>
      <c r="K58" s="48">
        <f t="shared" si="3"/>
        <v>117.11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34.03</v>
      </c>
      <c r="I59" s="51">
        <f t="shared" si="2"/>
        <v>21.209363781412048</v>
      </c>
      <c r="J59" s="51">
        <v>10.3332</v>
      </c>
      <c r="K59" s="48">
        <f t="shared" si="3"/>
        <v>109.58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24.41</v>
      </c>
      <c r="I60" s="51">
        <f t="shared" si="2"/>
        <v>22.480912866891998</v>
      </c>
      <c r="J60" s="51">
        <v>10.3332</v>
      </c>
      <c r="K60" s="48">
        <f t="shared" si="3"/>
        <v>116.15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31.31</v>
      </c>
      <c r="I61" s="51">
        <f t="shared" si="2"/>
        <v>19.37787790265881</v>
      </c>
      <c r="J61" s="51">
        <v>10.3332</v>
      </c>
      <c r="K61" s="48">
        <f t="shared" si="3"/>
        <v>100.12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27.32</v>
      </c>
      <c r="I62" s="51">
        <f t="shared" si="2"/>
        <v>15.207516921980762</v>
      </c>
      <c r="J62" s="51">
        <v>10.3332</v>
      </c>
      <c r="K62" s="48">
        <f t="shared" si="3"/>
        <v>78.569999999999993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45.350999999999999</v>
      </c>
      <c r="I63" s="51">
        <f t="shared" si="2"/>
        <v>20.079697150826856</v>
      </c>
      <c r="J63" s="51">
        <v>10.3332</v>
      </c>
      <c r="K63" s="48">
        <f t="shared" si="3"/>
        <v>103.74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9.6300000000000008</v>
      </c>
      <c r="I64" s="51">
        <f t="shared" si="2"/>
        <v>11.616685565393617</v>
      </c>
      <c r="J64" s="51">
        <v>10.3332</v>
      </c>
      <c r="K64" s="48">
        <f t="shared" si="3"/>
        <v>60.02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12.38</v>
      </c>
      <c r="I65" s="51">
        <f t="shared" si="2"/>
        <v>26.935880420356391</v>
      </c>
      <c r="J65" s="51">
        <v>10.3332</v>
      </c>
      <c r="K65" s="48">
        <f t="shared" si="3"/>
        <v>139.16999999999999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10.76</v>
      </c>
      <c r="I66" s="51">
        <f t="shared" si="2"/>
        <v>26.660059464816648</v>
      </c>
      <c r="J66" s="51">
        <v>10.3332</v>
      </c>
      <c r="K66" s="48">
        <f t="shared" si="3"/>
        <v>137.74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12.57</v>
      </c>
      <c r="I67" s="51">
        <f t="shared" si="2"/>
        <v>29.321203638908329</v>
      </c>
      <c r="J67" s="51">
        <v>10.3332</v>
      </c>
      <c r="K67" s="48">
        <f t="shared" si="3"/>
        <v>151.49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10.65</v>
      </c>
      <c r="I68" s="51">
        <f t="shared" si="2"/>
        <v>26.053133714956704</v>
      </c>
      <c r="J68" s="51">
        <v>10.3332</v>
      </c>
      <c r="K68" s="48">
        <f t="shared" si="3"/>
        <v>134.61000000000001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12.33</v>
      </c>
      <c r="I69" s="51">
        <f t="shared" si="2"/>
        <v>30.178427197297893</v>
      </c>
      <c r="J69" s="51">
        <v>10.3332</v>
      </c>
      <c r="K69" s="48">
        <f t="shared" si="3"/>
        <v>155.91999999999999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5.36</v>
      </c>
      <c r="I70" s="51">
        <f t="shared" si="2"/>
        <v>29.667349310898327</v>
      </c>
      <c r="J70" s="51">
        <v>10.3332</v>
      </c>
      <c r="K70" s="48">
        <f t="shared" si="3"/>
        <v>153.28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11.16</v>
      </c>
      <c r="I71" s="51">
        <f t="shared" si="2"/>
        <v>35.487153396082419</v>
      </c>
      <c r="J71" s="51">
        <v>10.3332</v>
      </c>
      <c r="K71" s="48">
        <f t="shared" si="3"/>
        <v>183.35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22.56</v>
      </c>
      <c r="I72" s="51">
        <f t="shared" si="2"/>
        <v>14.050997147448273</v>
      </c>
      <c r="J72" s="51">
        <v>10.3332</v>
      </c>
      <c r="K72" s="48">
        <f t="shared" si="3"/>
        <v>72.599999999999994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7.71</v>
      </c>
      <c r="I73" s="51">
        <f t="shared" si="2"/>
        <v>14.808696988322065</v>
      </c>
      <c r="J73" s="51">
        <v>10.3332</v>
      </c>
      <c r="K73" s="48">
        <f t="shared" si="3"/>
        <v>76.510000000000005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26.57</v>
      </c>
      <c r="I74" s="51">
        <f t="shared" si="2"/>
        <v>14.520157169635002</v>
      </c>
      <c r="J74" s="51">
        <v>10.3332</v>
      </c>
      <c r="K74" s="48">
        <f t="shared" si="3"/>
        <v>75.02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31.94</v>
      </c>
      <c r="I75" s="51">
        <f t="shared" si="2"/>
        <v>14.092399193459434</v>
      </c>
      <c r="J75" s="51">
        <v>10.3332</v>
      </c>
      <c r="K75" s="48">
        <f t="shared" si="3"/>
        <v>72.81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20.207999999999998</v>
      </c>
      <c r="I76" s="51">
        <f t="shared" si="2"/>
        <v>12.923360278317814</v>
      </c>
      <c r="J76" s="51">
        <v>10.3332</v>
      </c>
      <c r="K76" s="48">
        <f t="shared" si="3"/>
        <v>66.77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26.66</v>
      </c>
      <c r="I77" s="51">
        <f t="shared" si="2"/>
        <v>17.190572911629108</v>
      </c>
      <c r="J77" s="51">
        <v>10.3332</v>
      </c>
      <c r="K77" s="48">
        <f t="shared" si="3"/>
        <v>88.82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5.0599999999999996</v>
      </c>
      <c r="I78" s="51">
        <f t="shared" si="2"/>
        <v>25.003706082917429</v>
      </c>
      <c r="J78" s="51">
        <v>10.3332</v>
      </c>
      <c r="K78" s="48">
        <f t="shared" si="3"/>
        <v>129.18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46.26</v>
      </c>
      <c r="I79" s="51">
        <f t="shared" si="2"/>
        <v>27.781447806190471</v>
      </c>
      <c r="J79" s="51">
        <v>10.3332</v>
      </c>
      <c r="K79" s="48">
        <f t="shared" si="3"/>
        <v>143.54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11.75</v>
      </c>
      <c r="I80" s="51">
        <f t="shared" si="2"/>
        <v>33.378785296289983</v>
      </c>
      <c r="J80" s="51">
        <v>10.3332</v>
      </c>
      <c r="K80" s="48">
        <f t="shared" si="3"/>
        <v>172.45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27.16</v>
      </c>
      <c r="I81" s="51">
        <f t="shared" si="2"/>
        <v>20.099163768223193</v>
      </c>
      <c r="J81" s="51">
        <v>10.3332</v>
      </c>
      <c r="K81" s="48">
        <f t="shared" si="3"/>
        <v>103.84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28.59</v>
      </c>
      <c r="I82" s="51">
        <f t="shared" si="2"/>
        <v>23.453842935545001</v>
      </c>
      <c r="J82" s="51">
        <v>10.3332</v>
      </c>
      <c r="K82" s="48">
        <f t="shared" si="3"/>
        <v>121.18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22.86</v>
      </c>
      <c r="I83" s="51">
        <f t="shared" si="2"/>
        <v>19.771665801764399</v>
      </c>
      <c r="J83" s="51">
        <v>10.3332</v>
      </c>
      <c r="K83" s="48">
        <f t="shared" si="3"/>
        <v>102.15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2.4</v>
      </c>
      <c r="I84" s="51">
        <f t="shared" si="2"/>
        <v>37.048471750540287</v>
      </c>
      <c r="J84" s="51">
        <v>10.3332</v>
      </c>
      <c r="K84" s="48">
        <f t="shared" si="3"/>
        <v>191.41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6</v>
      </c>
      <c r="I85" s="51">
        <f t="shared" si="2"/>
        <v>39.504872267579671</v>
      </c>
      <c r="J85" s="51">
        <v>10.3332</v>
      </c>
      <c r="K85" s="48">
        <f t="shared" si="3"/>
        <v>204.11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5.0199999999999996</v>
      </c>
      <c r="I86" s="51">
        <f t="shared" si="2"/>
        <v>32.498219719039298</v>
      </c>
      <c r="J86" s="51">
        <v>10.3332</v>
      </c>
      <c r="K86" s="48">
        <f t="shared" si="3"/>
        <v>167.91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1.45</v>
      </c>
      <c r="I87" s="51">
        <f t="shared" si="2"/>
        <v>36.662452591656134</v>
      </c>
      <c r="J87" s="51">
        <v>10.3332</v>
      </c>
      <c r="K87" s="48">
        <f t="shared" si="3"/>
        <v>189.42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22.271672215415297</v>
      </c>
      <c r="J89" s="32">
        <f>AVERAGE(J43:J87)</f>
        <v>10.333199999999991</v>
      </c>
      <c r="K89" s="32">
        <f>AVERAGE(K43:K87)</f>
        <v>115.06866666666667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20.53</v>
      </c>
      <c r="I91" s="48">
        <f>H91/E91*1000</f>
        <v>27.752994295292943</v>
      </c>
      <c r="J91" s="48">
        <v>10.3332</v>
      </c>
      <c r="K91" s="48">
        <f t="shared" ref="K91:K99" si="5">ROUND(I91*J91*50/100,2)</f>
        <v>143.38999999999999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9.7799999999999994</v>
      </c>
      <c r="I92" s="48">
        <f>H92/E92*1000</f>
        <v>57.206364061768831</v>
      </c>
      <c r="J92" s="48">
        <v>10.3332</v>
      </c>
      <c r="K92" s="48">
        <f>ROUND(I92*J92*50/100,2)</f>
        <v>295.56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11.79</v>
      </c>
      <c r="I93" s="48">
        <f t="shared" ref="I93:I99" si="6">H93/E93*1000</f>
        <v>36.841447409536904</v>
      </c>
      <c r="J93" s="48">
        <v>10.3332</v>
      </c>
      <c r="K93" s="48">
        <f t="shared" si="5"/>
        <v>190.35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9.08</v>
      </c>
      <c r="I94" s="48">
        <f t="shared" si="6"/>
        <v>16.326824180961626</v>
      </c>
      <c r="J94" s="48">
        <v>10.3332</v>
      </c>
      <c r="K94" s="48">
        <f t="shared" si="5"/>
        <v>84.35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9.5399999999999991</v>
      </c>
      <c r="I95" s="48">
        <f t="shared" si="6"/>
        <v>42.458498375539634</v>
      </c>
      <c r="J95" s="48">
        <v>10.3332</v>
      </c>
      <c r="K95" s="48">
        <f t="shared" si="5"/>
        <v>219.37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16.89</v>
      </c>
      <c r="I96" s="48">
        <f t="shared" si="6"/>
        <v>19.012776495750551</v>
      </c>
      <c r="J96" s="48">
        <v>10.3332</v>
      </c>
      <c r="K96" s="48">
        <f t="shared" si="5"/>
        <v>98.23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7.68</v>
      </c>
      <c r="I97" s="48">
        <f t="shared" si="6"/>
        <v>42.116808335618316</v>
      </c>
      <c r="J97" s="48">
        <v>10.3332</v>
      </c>
      <c r="K97" s="48">
        <f t="shared" si="5"/>
        <v>217.6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7.13</v>
      </c>
      <c r="I98" s="48">
        <f t="shared" si="6"/>
        <v>35.753685688496645</v>
      </c>
      <c r="J98" s="48">
        <v>10.3332</v>
      </c>
      <c r="K98" s="48">
        <f t="shared" si="5"/>
        <v>184.72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18.59</v>
      </c>
      <c r="I99" s="48">
        <f t="shared" si="6"/>
        <v>26.615697391403945</v>
      </c>
      <c r="J99" s="48">
        <v>10.3332</v>
      </c>
      <c r="K99" s="48">
        <f t="shared" si="5"/>
        <v>137.51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33.787232914929938</v>
      </c>
      <c r="J101" s="32">
        <f>AVERAGE(J91:J99)</f>
        <v>10.3332</v>
      </c>
      <c r="K101" s="32">
        <f>AVERAGE(K91:K99)</f>
        <v>174.56444444444443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16.34</v>
      </c>
      <c r="I103" s="48">
        <f>H103/E103*1000</f>
        <v>40.686237892482751</v>
      </c>
      <c r="J103" s="48">
        <v>10.3332</v>
      </c>
      <c r="K103" s="48">
        <f t="shared" ref="K103:K108" si="7">ROUND(I103*J103*50/100,2)</f>
        <v>210.21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13.03</v>
      </c>
      <c r="I104" s="48">
        <f t="shared" ref="I104:I108" si="8">H104/E104*1000</f>
        <v>32.729647584838361</v>
      </c>
      <c r="J104" s="48">
        <v>10.3332</v>
      </c>
      <c r="K104" s="48">
        <f t="shared" si="7"/>
        <v>169.1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31.18</v>
      </c>
      <c r="I105" s="48">
        <f t="shared" si="8"/>
        <v>28.843663274745605</v>
      </c>
      <c r="J105" s="48">
        <v>10.3332</v>
      </c>
      <c r="K105" s="48">
        <f t="shared" si="7"/>
        <v>149.02000000000001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16.32</v>
      </c>
      <c r="I106" s="48">
        <f t="shared" si="8"/>
        <v>24.274516220196041</v>
      </c>
      <c r="J106" s="48">
        <v>10.3332</v>
      </c>
      <c r="K106" s="48">
        <f t="shared" si="7"/>
        <v>125.42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56.38</v>
      </c>
      <c r="I107" s="48">
        <f t="shared" si="8"/>
        <v>19.105452746366478</v>
      </c>
      <c r="J107" s="48">
        <v>10.3332</v>
      </c>
      <c r="K107" s="48">
        <f t="shared" si="7"/>
        <v>98.71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50.23</v>
      </c>
      <c r="I108" s="48">
        <f t="shared" si="8"/>
        <v>22.53335367002521</v>
      </c>
      <c r="J108" s="48">
        <v>10.3332</v>
      </c>
      <c r="K108" s="48">
        <f t="shared" si="7"/>
        <v>116.42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28.028811898109073</v>
      </c>
      <c r="J110" s="32">
        <f>AVERAGE(J103:J108)</f>
        <v>10.3332</v>
      </c>
      <c r="K110" s="41">
        <f>AVERAGE(K103:K108)</f>
        <v>144.81333333333333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6.77</v>
      </c>
      <c r="I112" s="48">
        <f>H112/E112*1000</f>
        <v>20.207748791116948</v>
      </c>
      <c r="J112" s="48">
        <v>10.3332</v>
      </c>
      <c r="K112" s="48">
        <f t="shared" ref="K112:K117" si="9">ROUND(I112*J112*50/100,2)</f>
        <v>104.41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5.68</v>
      </c>
      <c r="I113" s="48">
        <f t="shared" ref="I113:I117" si="10">H113/E113*1000</f>
        <v>29.645093945720248</v>
      </c>
      <c r="J113" s="48">
        <v>10.3332</v>
      </c>
      <c r="K113" s="48">
        <f t="shared" si="9"/>
        <v>153.16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16.36</v>
      </c>
      <c r="I114" s="48">
        <f t="shared" si="10"/>
        <v>28.294707713593908</v>
      </c>
      <c r="J114" s="48">
        <v>10.3332</v>
      </c>
      <c r="K114" s="48">
        <f t="shared" si="9"/>
        <v>146.19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2.7</v>
      </c>
      <c r="I115" s="48">
        <f t="shared" si="10"/>
        <v>50.780515328192593</v>
      </c>
      <c r="J115" s="48">
        <v>10.3332</v>
      </c>
      <c r="K115" s="48">
        <f t="shared" si="9"/>
        <v>262.36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4.5999999999999996</v>
      </c>
      <c r="I116" s="48">
        <f t="shared" si="10"/>
        <v>26.249714677014374</v>
      </c>
      <c r="J116" s="48">
        <v>10.3332</v>
      </c>
      <c r="K116" s="48">
        <f t="shared" si="9"/>
        <v>135.62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3.01</v>
      </c>
      <c r="I117" s="48">
        <f t="shared" si="10"/>
        <v>28.444528444528444</v>
      </c>
      <c r="J117" s="48">
        <v>10.3332</v>
      </c>
      <c r="K117" s="48">
        <f t="shared" si="9"/>
        <v>146.96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30.603718150027749</v>
      </c>
      <c r="J119" s="32">
        <f>AVERAGE(J112:J117)</f>
        <v>10.3332</v>
      </c>
      <c r="K119" s="32">
        <f>AVERAGE(K112:K117)</f>
        <v>158.11666666666667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46.466999999999999</v>
      </c>
      <c r="I121" s="53">
        <f>H121/E121*1000</f>
        <v>14.102276176024279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14.222</v>
      </c>
      <c r="I122" s="53">
        <f t="shared" ref="I122:I159" si="11">H122/E122*1000</f>
        <v>30.939587095089955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58.17</v>
      </c>
      <c r="I123" s="53">
        <f t="shared" si="11"/>
        <v>53.761552680221811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3.9750000000000001</v>
      </c>
      <c r="I124" s="53">
        <f t="shared" si="11"/>
        <v>11.455331412103746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103.498</v>
      </c>
      <c r="I125" s="53">
        <f t="shared" si="11"/>
        <v>34.384717607973421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35.158000000000001</v>
      </c>
      <c r="I126" s="53">
        <f t="shared" si="11"/>
        <v>14.339902763728912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10.821999999999999</v>
      </c>
      <c r="I127" s="53">
        <f t="shared" si="11"/>
        <v>20.817143076982262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11.06</v>
      </c>
      <c r="I128" s="53">
        <f t="shared" si="11"/>
        <v>21.942702960082531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75.113</v>
      </c>
      <c r="I129" s="53">
        <f t="shared" si="11"/>
        <v>12.826673497267761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24.277000000000001</v>
      </c>
      <c r="I130" s="53">
        <f t="shared" si="11"/>
        <v>25.341336116910231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59.802999999999997</v>
      </c>
      <c r="I131" s="53">
        <f t="shared" si="11"/>
        <v>12.168436902291132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58.155999999999999</v>
      </c>
      <c r="I132" s="53">
        <f t="shared" si="11"/>
        <v>55.651674641148325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42.848999999999997</v>
      </c>
      <c r="I133" s="53">
        <f t="shared" si="11"/>
        <v>15.787786563303683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36.720999999999997</v>
      </c>
      <c r="I134" s="53">
        <f t="shared" si="11"/>
        <v>19.636898395721925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37.24</v>
      </c>
      <c r="I135" s="53">
        <f t="shared" si="11"/>
        <v>19.861333333333334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22.07</v>
      </c>
      <c r="I136" s="53">
        <f t="shared" si="11"/>
        <v>21.45321992709599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10.914999999999999</v>
      </c>
      <c r="I137" s="53">
        <f t="shared" si="11"/>
        <v>19.416525838299385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90.15</v>
      </c>
      <c r="I138" s="53">
        <f t="shared" si="11"/>
        <v>15.521694214876035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111.858</v>
      </c>
      <c r="I139" s="53">
        <f t="shared" si="11"/>
        <v>23.658629441624367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25.853000000000002</v>
      </c>
      <c r="I140" s="53">
        <f t="shared" si="11"/>
        <v>17.432906271072152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26.209</v>
      </c>
      <c r="I141" s="53">
        <f t="shared" si="11"/>
        <v>19.061506796511924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71.739999999999995</v>
      </c>
      <c r="I142" s="53">
        <f t="shared" si="11"/>
        <v>20.149478006622871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40.362000000000002</v>
      </c>
      <c r="I143" s="53">
        <f t="shared" si="11"/>
        <v>22.007633587786259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67.290000000000006</v>
      </c>
      <c r="I144" s="53">
        <f t="shared" si="11"/>
        <v>8.9839786381842472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18.399999999999999</v>
      </c>
      <c r="I145" s="53">
        <f t="shared" si="11"/>
        <v>54.437869822485204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10.6043</v>
      </c>
      <c r="I146" s="53">
        <f t="shared" si="11"/>
        <v>52.488739296144139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45.96</v>
      </c>
      <c r="I147" s="53">
        <f t="shared" si="11"/>
        <v>19.040517027094207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26.13</v>
      </c>
      <c r="I148" s="53">
        <f t="shared" si="11"/>
        <v>30.013438853217856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43.338000000000001</v>
      </c>
      <c r="I149" s="53">
        <f t="shared" si="11"/>
        <v>29.223196223870534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17.835999999999999</v>
      </c>
      <c r="I150" s="53">
        <f t="shared" si="11"/>
        <v>27.168316831683164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60.283000000000001</v>
      </c>
      <c r="I151" s="53">
        <f t="shared" si="11"/>
        <v>18.180145783761127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3.4470000000000001</v>
      </c>
      <c r="I152" s="53">
        <f t="shared" si="11"/>
        <v>8.6174999999999997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15</v>
      </c>
      <c r="I153" s="53">
        <f t="shared" si="11"/>
        <v>8.9820359281437128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55.963999999999999</v>
      </c>
      <c r="I154" s="53">
        <f t="shared" si="11"/>
        <v>29.97536154258168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6.5949999999999998</v>
      </c>
      <c r="I155" s="53">
        <f t="shared" si="11"/>
        <v>29.977272727272727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12.787000000000001</v>
      </c>
      <c r="I156" s="53">
        <f t="shared" si="11"/>
        <v>16.621604055634993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28.23</v>
      </c>
      <c r="I157" s="53">
        <f t="shared" si="11"/>
        <v>26.942935949683616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3.1819999999999999</v>
      </c>
      <c r="I158" s="53">
        <f t="shared" si="11"/>
        <v>18.903344620685559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49.540999999999997</v>
      </c>
      <c r="I159" s="53">
        <f t="shared" si="11"/>
        <v>23.128492663364444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22.809000000000001</v>
      </c>
      <c r="I160" s="53">
        <f>H160/E160*1000</f>
        <v>20.784581738655003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23.629706975213359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21.931000000000001</v>
      </c>
      <c r="I164" s="53">
        <f>H164/E164*1000</f>
        <v>41.007853403141361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11.56</v>
      </c>
      <c r="I165" s="53">
        <f t="shared" ref="I165:I166" si="13">H165/E165*1000</f>
        <v>42.814814814814817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7.47</v>
      </c>
      <c r="I166" s="53">
        <f t="shared" si="13"/>
        <v>13.252434935334504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32.358367717763564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2096-5589-4FC3-84C2-A0558383558D}">
  <dimension ref="A1:K168"/>
  <sheetViews>
    <sheetView workbookViewId="0">
      <selection activeCell="A3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24.58</v>
      </c>
      <c r="I5" s="50">
        <f>H5/E5*1000</f>
        <v>11.012100766546149</v>
      </c>
      <c r="J5" s="50">
        <v>10.3332</v>
      </c>
      <c r="K5" s="50">
        <f>ROUND(I5*J5*50/100,2)</f>
        <v>56.9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12.14</v>
      </c>
      <c r="I6" s="50">
        <f t="shared" ref="I6:I39" si="0">H6/E6*1000</f>
        <v>11.760261166920149</v>
      </c>
      <c r="J6" s="50">
        <v>10.3332</v>
      </c>
      <c r="K6" s="50">
        <f t="shared" ref="K6:K39" si="1">ROUND(I6*J6*50/100,2)</f>
        <v>60.76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12.23</v>
      </c>
      <c r="I7" s="50">
        <f t="shared" si="0"/>
        <v>13.048116931612078</v>
      </c>
      <c r="J7" s="50">
        <v>10.3332</v>
      </c>
      <c r="K7" s="50">
        <f t="shared" si="1"/>
        <v>67.41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</v>
      </c>
      <c r="I8" s="50">
        <f t="shared" si="0"/>
        <v>12.187580404176277</v>
      </c>
      <c r="J8" s="50">
        <v>10.3332</v>
      </c>
      <c r="K8" s="50">
        <f t="shared" si="1"/>
        <v>62.97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10.029999999999999</v>
      </c>
      <c r="I9" s="50">
        <f t="shared" si="0"/>
        <v>9.6199957798622719</v>
      </c>
      <c r="J9" s="50">
        <v>10.3332</v>
      </c>
      <c r="K9" s="50">
        <f t="shared" si="1"/>
        <v>49.7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25.28</v>
      </c>
      <c r="I10" s="50">
        <f t="shared" si="0"/>
        <v>11.160014656348363</v>
      </c>
      <c r="J10" s="50">
        <v>10.3332</v>
      </c>
      <c r="K10" s="50">
        <f t="shared" si="1"/>
        <v>57.66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30.17</v>
      </c>
      <c r="I11" s="50">
        <f t="shared" si="0"/>
        <v>12.170966375537045</v>
      </c>
      <c r="J11" s="50">
        <v>10.3332</v>
      </c>
      <c r="K11" s="50">
        <f t="shared" si="1"/>
        <v>62.88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8.6300000000000008</v>
      </c>
      <c r="I12" s="50">
        <f t="shared" si="0"/>
        <v>8.2015509769634303</v>
      </c>
      <c r="J12" s="50">
        <v>10.3332</v>
      </c>
      <c r="K12" s="50">
        <f t="shared" si="1"/>
        <v>42.37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20.27</v>
      </c>
      <c r="I13" s="50">
        <f t="shared" si="0"/>
        <v>8.8756360069708986</v>
      </c>
      <c r="J13" s="50">
        <v>10.3332</v>
      </c>
      <c r="K13" s="50">
        <f t="shared" si="1"/>
        <v>45.86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4.93</v>
      </c>
      <c r="I14" s="50">
        <f t="shared" si="0"/>
        <v>15.724173125378753</v>
      </c>
      <c r="J14" s="50">
        <v>10.3332</v>
      </c>
      <c r="K14" s="50">
        <f t="shared" si="1"/>
        <v>81.239999999999995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18.059999999999999</v>
      </c>
      <c r="I15" s="50">
        <f t="shared" si="0"/>
        <v>8.8790997005884975</v>
      </c>
      <c r="J15" s="50">
        <v>10.3332</v>
      </c>
      <c r="K15" s="50">
        <f t="shared" si="1"/>
        <v>45.87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17.52</v>
      </c>
      <c r="I16" s="50">
        <f t="shared" si="0"/>
        <v>10.039366694744803</v>
      </c>
      <c r="J16" s="50">
        <v>10.3332</v>
      </c>
      <c r="K16" s="50">
        <f t="shared" si="1"/>
        <v>51.87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8.2200000000000006</v>
      </c>
      <c r="I17" s="50">
        <f t="shared" si="0"/>
        <v>9.9509714908298541</v>
      </c>
      <c r="J17" s="50">
        <v>10.3332</v>
      </c>
      <c r="K17" s="50">
        <f t="shared" si="1"/>
        <v>51.41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8.75</v>
      </c>
      <c r="I18" s="50">
        <f t="shared" si="0"/>
        <v>12.841963132558412</v>
      </c>
      <c r="J18" s="50">
        <v>10.3332</v>
      </c>
      <c r="K18" s="50">
        <f t="shared" si="1"/>
        <v>66.349999999999994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17.3</v>
      </c>
      <c r="I19" s="50">
        <f t="shared" si="0"/>
        <v>10.682903032585941</v>
      </c>
      <c r="J19" s="50">
        <v>10.3332</v>
      </c>
      <c r="K19" s="50">
        <f t="shared" si="1"/>
        <v>55.19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10.31</v>
      </c>
      <c r="I20" s="50">
        <f t="shared" si="0"/>
        <v>10.507006369426753</v>
      </c>
      <c r="J20" s="50">
        <v>10.3332</v>
      </c>
      <c r="K20" s="50">
        <f t="shared" si="1"/>
        <v>54.29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10.28</v>
      </c>
      <c r="I21" s="50">
        <f t="shared" si="0"/>
        <v>9.5604783959228463</v>
      </c>
      <c r="J21" s="50">
        <v>10.3332</v>
      </c>
      <c r="K21" s="50">
        <f t="shared" si="1"/>
        <v>49.4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11.72</v>
      </c>
      <c r="I22" s="50">
        <f t="shared" si="0"/>
        <v>11.095227726709016</v>
      </c>
      <c r="J22" s="50">
        <v>10.3332</v>
      </c>
      <c r="K22" s="50">
        <f t="shared" si="1"/>
        <v>57.32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4.28</v>
      </c>
      <c r="I23" s="50">
        <f t="shared" si="0"/>
        <v>11.8684487826521</v>
      </c>
      <c r="J23" s="50">
        <v>10.3332</v>
      </c>
      <c r="K23" s="50">
        <f t="shared" si="1"/>
        <v>61.32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20.11</v>
      </c>
      <c r="I24" s="50">
        <f t="shared" si="0"/>
        <v>8.8078907488678073</v>
      </c>
      <c r="J24" s="50">
        <v>10.3332</v>
      </c>
      <c r="K24" s="50">
        <f t="shared" si="1"/>
        <v>45.51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11.54</v>
      </c>
      <c r="I25" s="50">
        <f t="shared" si="0"/>
        <v>12.220563162520781</v>
      </c>
      <c r="J25" s="50">
        <v>10.3332</v>
      </c>
      <c r="K25" s="50">
        <f t="shared" si="1"/>
        <v>63.14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8.73</v>
      </c>
      <c r="I26" s="50">
        <f t="shared" si="0"/>
        <v>9.5861379832873972</v>
      </c>
      <c r="J26" s="50">
        <v>10.3332</v>
      </c>
      <c r="K26" s="50">
        <f t="shared" si="1"/>
        <v>49.53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10.18</v>
      </c>
      <c r="I27" s="50">
        <f t="shared" si="0"/>
        <v>10.680823829358626</v>
      </c>
      <c r="J27" s="50">
        <v>10.3332</v>
      </c>
      <c r="K27" s="50">
        <f t="shared" si="1"/>
        <v>55.18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18.71</v>
      </c>
      <c r="I28" s="50">
        <f t="shared" si="0"/>
        <v>10.906441270766541</v>
      </c>
      <c r="J28" s="50">
        <v>10.3332</v>
      </c>
      <c r="K28" s="50">
        <f t="shared" si="1"/>
        <v>56.35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13.85</v>
      </c>
      <c r="I29" s="50">
        <f t="shared" si="0"/>
        <v>9.1310052017062127</v>
      </c>
      <c r="J29" s="50">
        <v>10.3332</v>
      </c>
      <c r="K29" s="50">
        <f t="shared" si="1"/>
        <v>47.18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17.510000000000002</v>
      </c>
      <c r="I30" s="50">
        <f t="shared" si="0"/>
        <v>10.961974282244233</v>
      </c>
      <c r="J30" s="50">
        <v>10.3332</v>
      </c>
      <c r="K30" s="50">
        <f t="shared" si="1"/>
        <v>56.64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22.82</v>
      </c>
      <c r="I31" s="50">
        <f t="shared" si="0"/>
        <v>9.9357355579163684</v>
      </c>
      <c r="J31" s="50">
        <v>10.3332</v>
      </c>
      <c r="K31" s="50">
        <f t="shared" si="1"/>
        <v>51.33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28.61</v>
      </c>
      <c r="I32" s="50">
        <f t="shared" si="0"/>
        <v>11.144654578034006</v>
      </c>
      <c r="J32" s="50">
        <v>10.3332</v>
      </c>
      <c r="K32" s="50">
        <f t="shared" si="1"/>
        <v>57.58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4.8499999999999996</v>
      </c>
      <c r="I33" s="50">
        <f t="shared" si="0"/>
        <v>9.446273104415404</v>
      </c>
      <c r="J33" s="50">
        <v>10.3332</v>
      </c>
      <c r="K33" s="50">
        <f t="shared" si="1"/>
        <v>48.81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20.59</v>
      </c>
      <c r="I34" s="50">
        <f t="shared" si="0"/>
        <v>13.698903555460932</v>
      </c>
      <c r="J34" s="50">
        <v>10.3332</v>
      </c>
      <c r="K34" s="50">
        <f t="shared" si="1"/>
        <v>70.78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9.43</v>
      </c>
      <c r="I35" s="50">
        <f t="shared" si="0"/>
        <v>14.556962025316457</v>
      </c>
      <c r="J35" s="50">
        <v>10.3332</v>
      </c>
      <c r="K35" s="50">
        <f t="shared" si="1"/>
        <v>75.209999999999994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12.79</v>
      </c>
      <c r="I36" s="50">
        <f t="shared" si="0"/>
        <v>15.458808741055888</v>
      </c>
      <c r="J36" s="50">
        <v>10.3332</v>
      </c>
      <c r="K36" s="50">
        <f t="shared" si="1"/>
        <v>79.87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10.01</v>
      </c>
      <c r="I37" s="50">
        <f t="shared" si="0"/>
        <v>11.128899561959397</v>
      </c>
      <c r="J37" s="50">
        <v>10.3332</v>
      </c>
      <c r="K37" s="50">
        <f t="shared" si="1"/>
        <v>57.5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9.5</v>
      </c>
      <c r="I38" s="50">
        <f t="shared" si="0"/>
        <v>10.015708848615198</v>
      </c>
      <c r="J38" s="50">
        <v>10.3332</v>
      </c>
      <c r="K38" s="50">
        <f t="shared" si="1"/>
        <v>51.75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4.79</v>
      </c>
      <c r="I39" s="50">
        <f t="shared" si="0"/>
        <v>17.634281927622133</v>
      </c>
      <c r="J39" s="50">
        <v>10.3332</v>
      </c>
      <c r="K39" s="50">
        <f t="shared" si="1"/>
        <v>91.11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10.758874525360381</v>
      </c>
      <c r="J41" s="36">
        <f>AVERAGE(J5:J33)</f>
        <v>10.333199999999998</v>
      </c>
      <c r="K41" s="36">
        <f>AVERAGE(K5:K33)</f>
        <v>55.586896551724138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14.42</v>
      </c>
      <c r="I43" s="51">
        <f>H43/E43*1000</f>
        <v>9.1502687336205728</v>
      </c>
      <c r="J43" s="51">
        <v>10.3332</v>
      </c>
      <c r="K43" s="48">
        <f>ROUND(I43*J43*50/100,2)</f>
        <v>47.28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11.66</v>
      </c>
      <c r="I44" s="51">
        <f t="shared" ref="I44:I87" si="2">H44/E44*1000</f>
        <v>11.294400263471431</v>
      </c>
      <c r="J44" s="51">
        <v>10.3332</v>
      </c>
      <c r="K44" s="48">
        <f t="shared" ref="K44:K87" si="3">ROUND(I44*J44*50/100,2)</f>
        <v>58.35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13.622999999999999</v>
      </c>
      <c r="I45" s="51">
        <f t="shared" si="2"/>
        <v>8.550554533871443</v>
      </c>
      <c r="J45" s="51">
        <v>10.3332</v>
      </c>
      <c r="K45" s="48">
        <f t="shared" si="3"/>
        <v>44.18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17.82</v>
      </c>
      <c r="I46" s="51">
        <f t="shared" si="2"/>
        <v>14.720703157268659</v>
      </c>
      <c r="J46" s="51">
        <v>10.3332</v>
      </c>
      <c r="K46" s="48">
        <f t="shared" si="3"/>
        <v>76.06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19.11</v>
      </c>
      <c r="I47" s="51">
        <f t="shared" si="2"/>
        <v>18.137296774009851</v>
      </c>
      <c r="J47" s="51">
        <v>10.3332</v>
      </c>
      <c r="K47" s="48">
        <f t="shared" si="3"/>
        <v>93.71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2.0299999999999998</v>
      </c>
      <c r="I48" s="51">
        <f t="shared" si="2"/>
        <v>19.198032910913561</v>
      </c>
      <c r="J48" s="51">
        <v>10.3332</v>
      </c>
      <c r="K48" s="48">
        <f t="shared" si="3"/>
        <v>99.19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11.3</v>
      </c>
      <c r="I49" s="51">
        <f t="shared" si="2"/>
        <v>9.9258634622817183</v>
      </c>
      <c r="J49" s="51">
        <v>10.3332</v>
      </c>
      <c r="K49" s="48">
        <f t="shared" si="3"/>
        <v>51.28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15.16</v>
      </c>
      <c r="I50" s="51">
        <f t="shared" si="2"/>
        <v>14.677264761978524</v>
      </c>
      <c r="J50" s="51">
        <v>10.3332</v>
      </c>
      <c r="K50" s="48">
        <f t="shared" si="3"/>
        <v>75.83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18.190000000000001</v>
      </c>
      <c r="I51" s="51">
        <f t="shared" si="2"/>
        <v>11.363920333858111</v>
      </c>
      <c r="J51" s="51">
        <v>10.3332</v>
      </c>
      <c r="K51" s="48">
        <f t="shared" si="3"/>
        <v>58.71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17.489999999999998</v>
      </c>
      <c r="I52" s="51">
        <f t="shared" si="2"/>
        <v>18.288092350161023</v>
      </c>
      <c r="J52" s="51">
        <v>10.3332</v>
      </c>
      <c r="K52" s="48">
        <f t="shared" si="3"/>
        <v>94.49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24.23</v>
      </c>
      <c r="I53" s="51">
        <f t="shared" si="2"/>
        <v>15.151704644938592</v>
      </c>
      <c r="J53" s="51">
        <v>10.3332</v>
      </c>
      <c r="K53" s="48">
        <f t="shared" si="3"/>
        <v>78.28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20.27</v>
      </c>
      <c r="I54" s="51">
        <f t="shared" si="2"/>
        <v>12.627001974721079</v>
      </c>
      <c r="J54" s="51">
        <v>10.3332</v>
      </c>
      <c r="K54" s="48">
        <f t="shared" si="3"/>
        <v>65.239999999999995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26.83</v>
      </c>
      <c r="I55" s="51">
        <f t="shared" si="2"/>
        <v>16.805091009307628</v>
      </c>
      <c r="J55" s="51">
        <v>10.3332</v>
      </c>
      <c r="K55" s="48">
        <f t="shared" si="3"/>
        <v>86.83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23.79</v>
      </c>
      <c r="I56" s="51">
        <f t="shared" si="2"/>
        <v>14.731288662666492</v>
      </c>
      <c r="J56" s="51">
        <v>10.3332</v>
      </c>
      <c r="K56" s="48">
        <f t="shared" si="3"/>
        <v>76.11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24.29</v>
      </c>
      <c r="I57" s="51">
        <f t="shared" si="2"/>
        <v>15.04043393726238</v>
      </c>
      <c r="J57" s="51">
        <v>10.3332</v>
      </c>
      <c r="K57" s="48">
        <f t="shared" si="3"/>
        <v>77.709999999999994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25.53</v>
      </c>
      <c r="I58" s="51">
        <f t="shared" si="2"/>
        <v>16.782803050223507</v>
      </c>
      <c r="J58" s="51">
        <v>10.3332</v>
      </c>
      <c r="K58" s="48">
        <f t="shared" si="3"/>
        <v>86.71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24.9</v>
      </c>
      <c r="I59" s="51">
        <f t="shared" si="2"/>
        <v>15.519046669325887</v>
      </c>
      <c r="J59" s="51">
        <v>10.3332</v>
      </c>
      <c r="K59" s="48">
        <f t="shared" si="3"/>
        <v>80.180000000000007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19.86</v>
      </c>
      <c r="I60" s="51">
        <f t="shared" si="2"/>
        <v>18.290492811817906</v>
      </c>
      <c r="J60" s="51">
        <v>10.3332</v>
      </c>
      <c r="K60" s="48">
        <f t="shared" si="3"/>
        <v>94.5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24.56</v>
      </c>
      <c r="I61" s="51">
        <f t="shared" si="2"/>
        <v>15.200277268901321</v>
      </c>
      <c r="J61" s="51">
        <v>10.3332</v>
      </c>
      <c r="K61" s="48">
        <f t="shared" si="3"/>
        <v>78.53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19.78</v>
      </c>
      <c r="I62" s="51">
        <f t="shared" si="2"/>
        <v>11.01042037762736</v>
      </c>
      <c r="J62" s="51">
        <v>10.3332</v>
      </c>
      <c r="K62" s="48">
        <f t="shared" si="3"/>
        <v>56.89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35.216999999999999</v>
      </c>
      <c r="I63" s="51">
        <f t="shared" si="2"/>
        <v>15.592747559274754</v>
      </c>
      <c r="J63" s="51">
        <v>10.3332</v>
      </c>
      <c r="K63" s="48">
        <f t="shared" si="3"/>
        <v>80.56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7.35</v>
      </c>
      <c r="I64" s="51">
        <f t="shared" si="2"/>
        <v>8.8663176433689586</v>
      </c>
      <c r="J64" s="51">
        <v>10.3332</v>
      </c>
      <c r="K64" s="48">
        <f t="shared" si="3"/>
        <v>45.81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9.3000000000000007</v>
      </c>
      <c r="I65" s="51">
        <f t="shared" si="2"/>
        <v>20.234546680881618</v>
      </c>
      <c r="J65" s="51">
        <v>10.3332</v>
      </c>
      <c r="K65" s="48">
        <f t="shared" si="3"/>
        <v>104.54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7.92</v>
      </c>
      <c r="I66" s="51">
        <f t="shared" si="2"/>
        <v>19.623389494549055</v>
      </c>
      <c r="J66" s="51">
        <v>10.3332</v>
      </c>
      <c r="K66" s="48">
        <f t="shared" si="3"/>
        <v>101.39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9.57</v>
      </c>
      <c r="I67" s="51">
        <f t="shared" si="2"/>
        <v>22.32330300909727</v>
      </c>
      <c r="J67" s="51">
        <v>10.3332</v>
      </c>
      <c r="K67" s="48">
        <f t="shared" si="3"/>
        <v>115.34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8.0399999999999991</v>
      </c>
      <c r="I68" s="51">
        <f t="shared" si="2"/>
        <v>19.668281227065904</v>
      </c>
      <c r="J68" s="51">
        <v>10.3332</v>
      </c>
      <c r="K68" s="48">
        <f t="shared" si="3"/>
        <v>101.62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9.5399999999999991</v>
      </c>
      <c r="I69" s="51">
        <f t="shared" si="2"/>
        <v>23.349731992069902</v>
      </c>
      <c r="J69" s="51">
        <v>10.3332</v>
      </c>
      <c r="K69" s="48">
        <f t="shared" si="3"/>
        <v>120.64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4.1399999999999997</v>
      </c>
      <c r="I70" s="51">
        <f t="shared" si="2"/>
        <v>22.914706370731167</v>
      </c>
      <c r="J70" s="51">
        <v>10.3332</v>
      </c>
      <c r="K70" s="48">
        <f t="shared" si="3"/>
        <v>118.39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8.51</v>
      </c>
      <c r="I71" s="51">
        <f t="shared" si="2"/>
        <v>27.060544390740269</v>
      </c>
      <c r="J71" s="51">
        <v>10.3332</v>
      </c>
      <c r="K71" s="48">
        <f t="shared" si="3"/>
        <v>139.81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15.72</v>
      </c>
      <c r="I72" s="51">
        <f t="shared" si="2"/>
        <v>9.7908543952964049</v>
      </c>
      <c r="J72" s="51">
        <v>10.3332</v>
      </c>
      <c r="K72" s="48">
        <f t="shared" si="3"/>
        <v>50.59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5.75</v>
      </c>
      <c r="I73" s="51">
        <f t="shared" si="2"/>
        <v>11.044099569760297</v>
      </c>
      <c r="J73" s="51">
        <v>10.3332</v>
      </c>
      <c r="K73" s="48">
        <f t="shared" si="3"/>
        <v>57.06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18.16</v>
      </c>
      <c r="I74" s="51">
        <f t="shared" si="2"/>
        <v>9.9242022657347242</v>
      </c>
      <c r="J74" s="51">
        <v>10.3332</v>
      </c>
      <c r="K74" s="48">
        <f t="shared" si="3"/>
        <v>51.27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24.87</v>
      </c>
      <c r="I75" s="51">
        <f t="shared" si="2"/>
        <v>10.973010893592241</v>
      </c>
      <c r="J75" s="51">
        <v>10.3332</v>
      </c>
      <c r="K75" s="48">
        <f t="shared" si="3"/>
        <v>56.69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13.436</v>
      </c>
      <c r="I76" s="51">
        <f t="shared" si="2"/>
        <v>8.5925509055561236</v>
      </c>
      <c r="J76" s="51">
        <v>10.3332</v>
      </c>
      <c r="K76" s="48">
        <f t="shared" si="3"/>
        <v>44.39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18.72</v>
      </c>
      <c r="I77" s="51">
        <f t="shared" si="2"/>
        <v>12.070799883934617</v>
      </c>
      <c r="J77" s="51">
        <v>10.3332</v>
      </c>
      <c r="K77" s="48">
        <f t="shared" si="3"/>
        <v>62.36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3.89</v>
      </c>
      <c r="I78" s="51">
        <f t="shared" si="2"/>
        <v>19.222216731729009</v>
      </c>
      <c r="J78" s="51">
        <v>10.3332</v>
      </c>
      <c r="K78" s="48">
        <f t="shared" si="3"/>
        <v>99.31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34.840000000000003</v>
      </c>
      <c r="I79" s="51">
        <f t="shared" si="2"/>
        <v>20.923165619707653</v>
      </c>
      <c r="J79" s="51">
        <v>10.3332</v>
      </c>
      <c r="K79" s="48">
        <f t="shared" si="3"/>
        <v>108.1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8.92</v>
      </c>
      <c r="I80" s="51">
        <f t="shared" si="2"/>
        <v>25.339469348332482</v>
      </c>
      <c r="J80" s="51">
        <v>10.3332</v>
      </c>
      <c r="K80" s="48">
        <f t="shared" si="3"/>
        <v>130.91999999999999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20.89</v>
      </c>
      <c r="I81" s="51">
        <f t="shared" si="2"/>
        <v>15.459187449123068</v>
      </c>
      <c r="J81" s="51">
        <v>10.3332</v>
      </c>
      <c r="K81" s="48">
        <f t="shared" si="3"/>
        <v>79.87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20.9</v>
      </c>
      <c r="I82" s="51">
        <f t="shared" si="2"/>
        <v>17.145341635288229</v>
      </c>
      <c r="J82" s="51">
        <v>10.3332</v>
      </c>
      <c r="K82" s="48">
        <f t="shared" si="3"/>
        <v>88.58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14.29</v>
      </c>
      <c r="I83" s="51">
        <f t="shared" si="2"/>
        <v>12.35945338176786</v>
      </c>
      <c r="J83" s="51">
        <v>10.3332</v>
      </c>
      <c r="K83" s="48">
        <f t="shared" si="3"/>
        <v>63.86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1.65</v>
      </c>
      <c r="I84" s="51">
        <f t="shared" si="2"/>
        <v>25.470824328496448</v>
      </c>
      <c r="J84" s="51">
        <v>10.3332</v>
      </c>
      <c r="K84" s="48">
        <f t="shared" si="3"/>
        <v>131.6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4.95</v>
      </c>
      <c r="I85" s="51">
        <f t="shared" si="2"/>
        <v>32.591519620753225</v>
      </c>
      <c r="J85" s="51">
        <v>10.3332</v>
      </c>
      <c r="K85" s="48">
        <f t="shared" si="3"/>
        <v>168.39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3.89</v>
      </c>
      <c r="I86" s="51">
        <f t="shared" si="2"/>
        <v>25.182883407781446</v>
      </c>
      <c r="J86" s="51">
        <v>10.3332</v>
      </c>
      <c r="K86" s="48">
        <f t="shared" si="3"/>
        <v>130.11000000000001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1.03</v>
      </c>
      <c r="I87" s="51">
        <f t="shared" si="2"/>
        <v>26.042983565107463</v>
      </c>
      <c r="J87" s="51">
        <v>10.3332</v>
      </c>
      <c r="K87" s="48">
        <f t="shared" si="3"/>
        <v>134.55000000000001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16.627357534621492</v>
      </c>
      <c r="J89" s="32">
        <f>AVERAGE(J43:J87)</f>
        <v>10.333199999999991</v>
      </c>
      <c r="K89" s="32">
        <f>AVERAGE(K43:K87)</f>
        <v>85.906888888888886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16.98</v>
      </c>
      <c r="I91" s="48">
        <f>H91/E91*1000</f>
        <v>22.954010868683589</v>
      </c>
      <c r="J91" s="48">
        <v>10.3332</v>
      </c>
      <c r="K91" s="48">
        <f t="shared" ref="K91:K99" si="5">ROUND(I91*J91*50/100,2)</f>
        <v>118.59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8.68</v>
      </c>
      <c r="I92" s="48">
        <f>H92/E92*1000</f>
        <v>50.772110435189511</v>
      </c>
      <c r="J92" s="48">
        <v>10.3332</v>
      </c>
      <c r="K92" s="48">
        <f>ROUND(I92*J92*50/100,2)</f>
        <v>262.32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9.64</v>
      </c>
      <c r="I93" s="48">
        <f t="shared" ref="I93:I99" si="6">H93/E93*1000</f>
        <v>30.123117305168432</v>
      </c>
      <c r="J93" s="48">
        <v>10.3332</v>
      </c>
      <c r="K93" s="48">
        <f t="shared" si="5"/>
        <v>155.63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7.43</v>
      </c>
      <c r="I94" s="48">
        <f t="shared" si="6"/>
        <v>13.359945337504945</v>
      </c>
      <c r="J94" s="48">
        <v>10.3332</v>
      </c>
      <c r="K94" s="48">
        <f t="shared" si="5"/>
        <v>69.03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7.84</v>
      </c>
      <c r="I95" s="48">
        <f t="shared" si="6"/>
        <v>34.89251858115626</v>
      </c>
      <c r="J95" s="48">
        <v>10.3332</v>
      </c>
      <c r="K95" s="48">
        <f t="shared" si="5"/>
        <v>180.28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11.61</v>
      </c>
      <c r="I96" s="48">
        <f t="shared" si="6"/>
        <v>13.069173186244159</v>
      </c>
      <c r="J96" s="48">
        <v>10.3332</v>
      </c>
      <c r="K96" s="48">
        <f t="shared" si="5"/>
        <v>67.52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6.13</v>
      </c>
      <c r="I97" s="48">
        <f t="shared" si="6"/>
        <v>33.616671236632847</v>
      </c>
      <c r="J97" s="48">
        <v>10.3332</v>
      </c>
      <c r="K97" s="48">
        <f t="shared" si="5"/>
        <v>173.68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5.85</v>
      </c>
      <c r="I98" s="48">
        <f t="shared" si="6"/>
        <v>29.335071707953066</v>
      </c>
      <c r="J98" s="48">
        <v>10.3332</v>
      </c>
      <c r="K98" s="48">
        <f t="shared" si="5"/>
        <v>151.56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15.19</v>
      </c>
      <c r="I99" s="48">
        <f t="shared" si="6"/>
        <v>21.747845259571054</v>
      </c>
      <c r="J99" s="48">
        <v>10.3332</v>
      </c>
      <c r="K99" s="48">
        <f t="shared" si="5"/>
        <v>112.36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27.763384879789317</v>
      </c>
      <c r="J101" s="32">
        <f>AVERAGE(J91:J99)</f>
        <v>10.3332</v>
      </c>
      <c r="K101" s="32">
        <f>AVERAGE(K91:K99)</f>
        <v>143.4411111111111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11.79</v>
      </c>
      <c r="I103" s="48">
        <f>H103/E103*1000</f>
        <v>29.356838724135351</v>
      </c>
      <c r="J103" s="48">
        <v>10.3332</v>
      </c>
      <c r="K103" s="48">
        <f t="shared" ref="K103:K108" si="7">ROUND(I103*J103*50/100,2)</f>
        <v>151.68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12.43</v>
      </c>
      <c r="I104" s="48">
        <f t="shared" ref="I104:I108" si="8">H104/E104*1000</f>
        <v>31.222526437416793</v>
      </c>
      <c r="J104" s="48">
        <v>10.3332</v>
      </c>
      <c r="K104" s="48">
        <f t="shared" si="7"/>
        <v>161.31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22.85</v>
      </c>
      <c r="I105" s="48">
        <f t="shared" si="8"/>
        <v>21.137835337650326</v>
      </c>
      <c r="J105" s="48">
        <v>10.3332</v>
      </c>
      <c r="K105" s="48">
        <f t="shared" si="7"/>
        <v>109.21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13.08</v>
      </c>
      <c r="I106" s="48">
        <f t="shared" si="8"/>
        <v>19.455310794127712</v>
      </c>
      <c r="J106" s="48">
        <v>10.3332</v>
      </c>
      <c r="K106" s="48">
        <f t="shared" si="7"/>
        <v>100.52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38.700000000000003</v>
      </c>
      <c r="I107" s="48">
        <f t="shared" si="8"/>
        <v>13.114243016750311</v>
      </c>
      <c r="J107" s="48">
        <v>10.3332</v>
      </c>
      <c r="K107" s="48">
        <f t="shared" si="7"/>
        <v>67.760000000000005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36.200000000000003</v>
      </c>
      <c r="I108" s="48">
        <f t="shared" si="8"/>
        <v>16.239446602725717</v>
      </c>
      <c r="J108" s="48">
        <v>10.3332</v>
      </c>
      <c r="K108" s="48">
        <f t="shared" si="7"/>
        <v>83.9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21.754366818801035</v>
      </c>
      <c r="J110" s="32">
        <f>AVERAGE(J103:J108)</f>
        <v>10.3332</v>
      </c>
      <c r="K110" s="41">
        <f>AVERAGE(K103:K108)</f>
        <v>112.39666666666666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5.32</v>
      </c>
      <c r="I112" s="48">
        <f>H112/E112*1000</f>
        <v>15.879648976180528</v>
      </c>
      <c r="J112" s="48">
        <v>10.3332</v>
      </c>
      <c r="K112" s="48">
        <f t="shared" ref="K112:K117" si="9">ROUND(I112*J112*50/100,2)</f>
        <v>82.04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4.28</v>
      </c>
      <c r="I113" s="48">
        <f t="shared" ref="I113:I117" si="10">H113/E113*1000</f>
        <v>22.338204592901882</v>
      </c>
      <c r="J113" s="48">
        <v>10.3332</v>
      </c>
      <c r="K113" s="48">
        <f t="shared" si="9"/>
        <v>115.41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13.18</v>
      </c>
      <c r="I114" s="48">
        <f t="shared" si="10"/>
        <v>22.794880664130055</v>
      </c>
      <c r="J114" s="48">
        <v>10.3332</v>
      </c>
      <c r="K114" s="48">
        <f t="shared" si="9"/>
        <v>117.77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2.25</v>
      </c>
      <c r="I115" s="48">
        <f t="shared" si="10"/>
        <v>42.317096106827158</v>
      </c>
      <c r="J115" s="48">
        <v>10.3332</v>
      </c>
      <c r="K115" s="48">
        <f t="shared" si="9"/>
        <v>218.64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3.43</v>
      </c>
      <c r="I116" s="48">
        <f t="shared" si="10"/>
        <v>19.573156813512899</v>
      </c>
      <c r="J116" s="48">
        <v>10.3332</v>
      </c>
      <c r="K116" s="48">
        <f t="shared" si="9"/>
        <v>101.13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2.73</v>
      </c>
      <c r="I117" s="48">
        <f t="shared" si="10"/>
        <v>25.798525798525802</v>
      </c>
      <c r="J117" s="48">
        <v>10.3332</v>
      </c>
      <c r="K117" s="48">
        <f t="shared" si="9"/>
        <v>133.29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24.783585492013049</v>
      </c>
      <c r="J119" s="32">
        <f>AVERAGE(J112:J117)</f>
        <v>10.3332</v>
      </c>
      <c r="K119" s="32">
        <f>AVERAGE(K112:K117)</f>
        <v>128.04666666666665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33.509</v>
      </c>
      <c r="I121" s="53">
        <f>H121/E121*1000</f>
        <v>10.169650986342944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10.087999999999999</v>
      </c>
      <c r="I122" s="53">
        <f t="shared" ref="I122:I159" si="11">H122/E122*1000</f>
        <v>21.946178780429438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33.700000000000003</v>
      </c>
      <c r="I123" s="53">
        <f t="shared" si="11"/>
        <v>31.146025878003698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4.3970000000000002</v>
      </c>
      <c r="I124" s="53">
        <f t="shared" si="11"/>
        <v>12.671469740634008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74.546000000000006</v>
      </c>
      <c r="I125" s="53">
        <f t="shared" si="11"/>
        <v>24.766112956810634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24.692</v>
      </c>
      <c r="I126" s="53">
        <f t="shared" si="11"/>
        <v>10.071132574150814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7.7169999999999996</v>
      </c>
      <c r="I127" s="53">
        <f t="shared" si="11"/>
        <v>14.844381179548339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7.68</v>
      </c>
      <c r="I128" s="53">
        <f t="shared" si="11"/>
        <v>15.23688596143163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61.975000000000001</v>
      </c>
      <c r="I129" s="53">
        <f t="shared" si="11"/>
        <v>10.583162568306012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15.977</v>
      </c>
      <c r="I130" s="53">
        <f t="shared" si="11"/>
        <v>16.677453027139876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40.167999999999999</v>
      </c>
      <c r="I131" s="53">
        <f t="shared" si="11"/>
        <v>8.1731982256948665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43.545999999999999</v>
      </c>
      <c r="I132" s="53">
        <f t="shared" si="11"/>
        <v>41.670813397129187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36.164000000000001</v>
      </c>
      <c r="I133" s="53">
        <f t="shared" si="11"/>
        <v>13.324687000287394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25.062000000000001</v>
      </c>
      <c r="I134" s="53">
        <f t="shared" si="11"/>
        <v>13.402139037433155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26.545000000000002</v>
      </c>
      <c r="I135" s="53">
        <f t="shared" si="11"/>
        <v>14.157333333333334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18.904</v>
      </c>
      <c r="I136" s="53">
        <f t="shared" si="11"/>
        <v>18.375698663426487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6.9269999999999996</v>
      </c>
      <c r="I137" s="53">
        <f t="shared" si="11"/>
        <v>12.322333896646802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66.757000000000005</v>
      </c>
      <c r="I138" s="53">
        <f t="shared" si="11"/>
        <v>11.493973829201103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71.986000000000004</v>
      </c>
      <c r="I139" s="53">
        <f t="shared" si="11"/>
        <v>15.225465313028765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17.943999999999999</v>
      </c>
      <c r="I140" s="53">
        <f t="shared" si="11"/>
        <v>12.099797707349966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19.390999999999998</v>
      </c>
      <c r="I141" s="53">
        <f t="shared" si="11"/>
        <v>14.102853153159703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55.923999999999999</v>
      </c>
      <c r="I142" s="53">
        <f t="shared" si="11"/>
        <v>15.707268024008608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35.064</v>
      </c>
      <c r="I143" s="53">
        <f t="shared" si="11"/>
        <v>19.118865866957471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46.034999999999997</v>
      </c>
      <c r="I144" s="53">
        <f t="shared" si="11"/>
        <v>6.1461949265687581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14.4</v>
      </c>
      <c r="I145" s="53">
        <f t="shared" si="11"/>
        <v>42.603550295857985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6.8650000000000002</v>
      </c>
      <c r="I146" s="53">
        <f t="shared" si="11"/>
        <v>33.980101965054693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29.282</v>
      </c>
      <c r="I147" s="53">
        <f t="shared" si="11"/>
        <v>12.131079625486784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14.311</v>
      </c>
      <c r="I148" s="53">
        <f t="shared" si="11"/>
        <v>16.437899863314229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28.457000000000001</v>
      </c>
      <c r="I149" s="53">
        <f t="shared" si="11"/>
        <v>19.188806473364803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14.68</v>
      </c>
      <c r="I150" s="53">
        <f t="shared" si="11"/>
        <v>22.361005331302362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48.387999999999998</v>
      </c>
      <c r="I151" s="53">
        <f t="shared" si="11"/>
        <v>14.592851951373245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5.1920000000000002</v>
      </c>
      <c r="I152" s="53">
        <f t="shared" si="11"/>
        <v>12.98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21.5</v>
      </c>
      <c r="I153" s="53">
        <f t="shared" si="11"/>
        <v>12.874251497005988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41.597999999999999</v>
      </c>
      <c r="I154" s="53">
        <f t="shared" si="11"/>
        <v>22.280664167113017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4.9020000000000001</v>
      </c>
      <c r="I155" s="53">
        <f t="shared" si="11"/>
        <v>22.281818181818185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12.345000000000001</v>
      </c>
      <c r="I156" s="53">
        <f t="shared" si="11"/>
        <v>16.047055764981152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20.695</v>
      </c>
      <c r="I157" s="53">
        <f t="shared" si="11"/>
        <v>19.751472174236714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2.2599999999999998</v>
      </c>
      <c r="I158" s="53">
        <f t="shared" si="11"/>
        <v>13.426008435810608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38.57</v>
      </c>
      <c r="I159" s="53">
        <f t="shared" si="11"/>
        <v>18.006620012231618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13.047000000000001</v>
      </c>
      <c r="I160" s="53">
        <f>H160/E160*1000</f>
        <v>11.889010388190268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17.356631803854114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16.071000000000002</v>
      </c>
      <c r="I164" s="53">
        <f>H164/E164*1000</f>
        <v>30.050486163051616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7.7910000000000004</v>
      </c>
      <c r="I165" s="53">
        <f t="shared" ref="I165:I166" si="13">H165/E165*1000</f>
        <v>28.855555555555558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5.3570000000000002</v>
      </c>
      <c r="I166" s="53">
        <f t="shared" si="13"/>
        <v>9.5037876771870078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22.803276465264727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29B3-CAE5-42FC-B187-9AC6B41CAEC8}">
  <dimension ref="A1:K168"/>
  <sheetViews>
    <sheetView topLeftCell="A96"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18.54</v>
      </c>
      <c r="I5" s="50">
        <f>H5/E5*1000</f>
        <v>8.3061166888431917</v>
      </c>
      <c r="J5" s="50">
        <v>10.028</v>
      </c>
      <c r="K5" s="50">
        <f>ROUND(I5*J5*50/100,2)</f>
        <v>41.65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9.02</v>
      </c>
      <c r="I6" s="50">
        <f t="shared" ref="I6:I39" si="0">H6/E6*1000</f>
        <v>8.7378546726210669</v>
      </c>
      <c r="J6" s="50">
        <v>10.028</v>
      </c>
      <c r="K6" s="50">
        <f t="shared" ref="K6:K39" si="1">ROUND(I6*J6*50/100,2)</f>
        <v>43.81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9.89</v>
      </c>
      <c r="I7" s="50">
        <f t="shared" si="0"/>
        <v>10.551584337992105</v>
      </c>
      <c r="J7" s="50">
        <v>10.028</v>
      </c>
      <c r="K7" s="50">
        <f t="shared" si="1"/>
        <v>52.91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21.7</v>
      </c>
      <c r="I8" s="50">
        <f t="shared" si="0"/>
        <v>9.7952035100231569</v>
      </c>
      <c r="J8" s="50">
        <v>10.028</v>
      </c>
      <c r="K8" s="50">
        <f t="shared" si="1"/>
        <v>49.11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7.84</v>
      </c>
      <c r="I9" s="50">
        <f t="shared" si="0"/>
        <v>7.5195181370010173</v>
      </c>
      <c r="J9" s="50">
        <v>10.028</v>
      </c>
      <c r="K9" s="50">
        <f t="shared" si="1"/>
        <v>37.700000000000003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19.63</v>
      </c>
      <c r="I10" s="50">
        <f t="shared" si="0"/>
        <v>8.6657866971565785</v>
      </c>
      <c r="J10" s="50">
        <v>10.028</v>
      </c>
      <c r="K10" s="50">
        <f t="shared" si="1"/>
        <v>43.45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23.14</v>
      </c>
      <c r="I11" s="50">
        <f t="shared" si="0"/>
        <v>9.3349738790164789</v>
      </c>
      <c r="J11" s="50">
        <v>10.028</v>
      </c>
      <c r="K11" s="50">
        <f t="shared" si="1"/>
        <v>46.81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6.64</v>
      </c>
      <c r="I12" s="50">
        <f t="shared" si="0"/>
        <v>6.3103474492511209</v>
      </c>
      <c r="J12" s="50">
        <v>10.028</v>
      </c>
      <c r="K12" s="50">
        <f t="shared" si="1"/>
        <v>31.64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14.96</v>
      </c>
      <c r="I13" s="50">
        <f t="shared" si="0"/>
        <v>6.5505433973500065</v>
      </c>
      <c r="J13" s="50">
        <v>10.028</v>
      </c>
      <c r="K13" s="50">
        <f t="shared" si="1"/>
        <v>32.840000000000003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4.01</v>
      </c>
      <c r="I14" s="50">
        <f t="shared" si="0"/>
        <v>12.789844671961216</v>
      </c>
      <c r="J14" s="50">
        <v>10.028</v>
      </c>
      <c r="K14" s="50">
        <f t="shared" si="1"/>
        <v>64.13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11.78</v>
      </c>
      <c r="I15" s="50">
        <f t="shared" si="0"/>
        <v>5.7915722299519663</v>
      </c>
      <c r="J15" s="50">
        <v>10.028</v>
      </c>
      <c r="K15" s="50">
        <f t="shared" si="1"/>
        <v>29.04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13.14</v>
      </c>
      <c r="I16" s="50">
        <f t="shared" si="0"/>
        <v>7.5295250210586033</v>
      </c>
      <c r="J16" s="50">
        <v>10.028</v>
      </c>
      <c r="K16" s="50">
        <f t="shared" si="1"/>
        <v>37.75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6.77</v>
      </c>
      <c r="I17" s="50">
        <f t="shared" si="0"/>
        <v>8.1956298044912543</v>
      </c>
      <c r="J17" s="50">
        <v>10.028</v>
      </c>
      <c r="K17" s="50">
        <f t="shared" si="1"/>
        <v>41.09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6.93</v>
      </c>
      <c r="I18" s="50">
        <f t="shared" si="0"/>
        <v>10.170834800986261</v>
      </c>
      <c r="J18" s="50">
        <v>10.028</v>
      </c>
      <c r="K18" s="50">
        <f t="shared" si="1"/>
        <v>51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13.31</v>
      </c>
      <c r="I19" s="50">
        <f t="shared" si="0"/>
        <v>8.2190427377872197</v>
      </c>
      <c r="J19" s="50">
        <v>10.028</v>
      </c>
      <c r="K19" s="50">
        <f t="shared" si="1"/>
        <v>41.21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7.45</v>
      </c>
      <c r="I20" s="50">
        <f t="shared" si="0"/>
        <v>7.5923566878980893</v>
      </c>
      <c r="J20" s="50">
        <v>10.028</v>
      </c>
      <c r="K20" s="50">
        <f t="shared" si="1"/>
        <v>38.07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8.24</v>
      </c>
      <c r="I21" s="50">
        <f t="shared" si="0"/>
        <v>7.6632628387552781</v>
      </c>
      <c r="J21" s="50">
        <v>10.028</v>
      </c>
      <c r="K21" s="50">
        <f t="shared" si="1"/>
        <v>38.42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9.24</v>
      </c>
      <c r="I22" s="50">
        <f t="shared" si="0"/>
        <v>8.7474320985316822</v>
      </c>
      <c r="J22" s="50">
        <v>10.028</v>
      </c>
      <c r="K22" s="50">
        <f t="shared" si="1"/>
        <v>43.86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3.81</v>
      </c>
      <c r="I23" s="50">
        <f t="shared" si="0"/>
        <v>10.565137818201986</v>
      </c>
      <c r="J23" s="50">
        <v>10.028</v>
      </c>
      <c r="K23" s="50">
        <f t="shared" si="1"/>
        <v>52.97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16.170000000000002</v>
      </c>
      <c r="I24" s="50">
        <f t="shared" si="0"/>
        <v>7.0822274196515398</v>
      </c>
      <c r="J24" s="50">
        <v>10.028</v>
      </c>
      <c r="K24" s="50">
        <f t="shared" si="1"/>
        <v>35.51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8.89</v>
      </c>
      <c r="I25" s="50">
        <f t="shared" si="0"/>
        <v>9.4142813271065666</v>
      </c>
      <c r="J25" s="50">
        <v>10.028</v>
      </c>
      <c r="K25" s="50">
        <f t="shared" si="1"/>
        <v>47.2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5.9</v>
      </c>
      <c r="I26" s="50">
        <f t="shared" si="0"/>
        <v>6.4786041353259618</v>
      </c>
      <c r="J26" s="50">
        <v>10.028</v>
      </c>
      <c r="K26" s="50">
        <f t="shared" si="1"/>
        <v>32.479999999999997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7.96</v>
      </c>
      <c r="I27" s="50">
        <f t="shared" si="0"/>
        <v>8.3516068449601821</v>
      </c>
      <c r="J27" s="50">
        <v>10.028</v>
      </c>
      <c r="K27" s="50">
        <f t="shared" si="1"/>
        <v>41.87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14.43</v>
      </c>
      <c r="I28" s="50">
        <f t="shared" si="0"/>
        <v>8.411541824540949</v>
      </c>
      <c r="J28" s="50">
        <v>10.028</v>
      </c>
      <c r="K28" s="50">
        <f t="shared" si="1"/>
        <v>42.18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10.37</v>
      </c>
      <c r="I29" s="50">
        <f t="shared" si="0"/>
        <v>6.836716530086167</v>
      </c>
      <c r="J29" s="50">
        <v>10.028</v>
      </c>
      <c r="K29" s="50">
        <f t="shared" si="1"/>
        <v>34.28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13.19</v>
      </c>
      <c r="I30" s="50">
        <f t="shared" si="0"/>
        <v>8.2574780572702107</v>
      </c>
      <c r="J30" s="50">
        <v>10.028</v>
      </c>
      <c r="K30" s="50">
        <f t="shared" si="1"/>
        <v>41.4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16.93</v>
      </c>
      <c r="I31" s="50">
        <f t="shared" si="0"/>
        <v>7.3712534178581999</v>
      </c>
      <c r="J31" s="50">
        <v>10.028</v>
      </c>
      <c r="K31" s="50">
        <f t="shared" si="1"/>
        <v>36.96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21.96</v>
      </c>
      <c r="I32" s="50">
        <f t="shared" si="0"/>
        <v>8.5542332937304</v>
      </c>
      <c r="J32" s="50">
        <v>10.028</v>
      </c>
      <c r="K32" s="50">
        <f t="shared" si="1"/>
        <v>42.89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3.74</v>
      </c>
      <c r="I33" s="50">
        <f t="shared" si="0"/>
        <v>7.2843425588687856</v>
      </c>
      <c r="J33" s="50">
        <v>10.028</v>
      </c>
      <c r="K33" s="50">
        <f t="shared" si="1"/>
        <v>36.520000000000003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16.079999999999998</v>
      </c>
      <c r="I34" s="50">
        <f t="shared" si="0"/>
        <v>10.698318075367254</v>
      </c>
      <c r="J34" s="50">
        <v>10.028</v>
      </c>
      <c r="K34" s="50">
        <f t="shared" si="1"/>
        <v>53.64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8.2100000000000009</v>
      </c>
      <c r="I35" s="50">
        <f t="shared" si="0"/>
        <v>12.673664711330661</v>
      </c>
      <c r="J35" s="50">
        <v>10.028</v>
      </c>
      <c r="K35" s="50">
        <f t="shared" si="1"/>
        <v>63.55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817.57</v>
      </c>
      <c r="F36" s="57">
        <v>17</v>
      </c>
      <c r="G36" s="57">
        <v>1972</v>
      </c>
      <c r="H36" s="50">
        <v>9.56</v>
      </c>
      <c r="I36" s="50">
        <f t="shared" si="0"/>
        <v>11.693188350844576</v>
      </c>
      <c r="J36" s="50">
        <v>10.028</v>
      </c>
      <c r="K36" s="50">
        <f t="shared" si="1"/>
        <v>58.63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8.1199999999999992</v>
      </c>
      <c r="I37" s="50">
        <f t="shared" si="0"/>
        <v>9.027638805505525</v>
      </c>
      <c r="J37" s="50">
        <v>10.028</v>
      </c>
      <c r="K37" s="50">
        <f t="shared" si="1"/>
        <v>45.26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8.0299999999999994</v>
      </c>
      <c r="I38" s="50">
        <f t="shared" si="0"/>
        <v>8.4659096899347386</v>
      </c>
      <c r="J38" s="50">
        <v>10.028</v>
      </c>
      <c r="K38" s="50">
        <f t="shared" si="1"/>
        <v>42.45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3.49</v>
      </c>
      <c r="I39" s="50">
        <f t="shared" si="0"/>
        <v>12.848359901336377</v>
      </c>
      <c r="J39" s="50">
        <v>10.028</v>
      </c>
      <c r="K39" s="50">
        <f t="shared" si="1"/>
        <v>64.42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8.3130638926992155</v>
      </c>
      <c r="J41" s="36">
        <f>AVERAGE(J5:J33)</f>
        <v>10.028</v>
      </c>
      <c r="K41" s="36">
        <f>AVERAGE(K5:K33)</f>
        <v>41.681034482758626</v>
      </c>
    </row>
    <row r="42" spans="1:11" x14ac:dyDescent="0.25">
      <c r="A42" s="76"/>
      <c r="B42" s="80"/>
      <c r="C42" s="87"/>
      <c r="D42" s="88"/>
      <c r="E42" s="88"/>
      <c r="F42" s="88"/>
      <c r="G42" s="88"/>
      <c r="H42" s="88"/>
      <c r="I42" s="37"/>
      <c r="J42" s="37"/>
      <c r="K42" s="37"/>
    </row>
    <row r="43" spans="1:11" ht="15" customHeight="1" x14ac:dyDescent="0.25">
      <c r="A43" s="76"/>
      <c r="B43" s="89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11.36</v>
      </c>
      <c r="I43" s="51">
        <f>H43/E43*1000</f>
        <v>7.2085334822420055</v>
      </c>
      <c r="J43" s="51">
        <v>10.028</v>
      </c>
      <c r="K43" s="48">
        <f>ROUND(I43*J43*50/100,2)</f>
        <v>36.14</v>
      </c>
    </row>
    <row r="44" spans="1:11" x14ac:dyDescent="0.25">
      <c r="A44" s="76"/>
      <c r="B44" s="90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8.73</v>
      </c>
      <c r="I44" s="51">
        <f t="shared" ref="I44:I87" si="2">H44/E44*1000</f>
        <v>8.4562705231651449</v>
      </c>
      <c r="J44" s="51">
        <v>10.028</v>
      </c>
      <c r="K44" s="48">
        <f t="shared" ref="K44:K87" si="3">ROUND(I44*J44*50/100,2)</f>
        <v>42.4</v>
      </c>
    </row>
    <row r="45" spans="1:11" x14ac:dyDescent="0.25">
      <c r="A45" s="76"/>
      <c r="B45" s="90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11.151</v>
      </c>
      <c r="I45" s="51">
        <f t="shared" si="2"/>
        <v>6.9989894742127623</v>
      </c>
      <c r="J45" s="51">
        <v>10.028</v>
      </c>
      <c r="K45" s="48">
        <f t="shared" si="3"/>
        <v>35.090000000000003</v>
      </c>
    </row>
    <row r="46" spans="1:11" x14ac:dyDescent="0.25">
      <c r="A46" s="76"/>
      <c r="B46" s="90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13.44</v>
      </c>
      <c r="I46" s="51">
        <f t="shared" si="2"/>
        <v>11.102483189320468</v>
      </c>
      <c r="J46" s="51">
        <v>10.028</v>
      </c>
      <c r="K46" s="48">
        <f t="shared" si="3"/>
        <v>55.67</v>
      </c>
    </row>
    <row r="47" spans="1:11" x14ac:dyDescent="0.25">
      <c r="A47" s="76"/>
      <c r="B47" s="90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13.25</v>
      </c>
      <c r="I47" s="51">
        <f t="shared" si="2"/>
        <v>12.575572069891708</v>
      </c>
      <c r="J47" s="51">
        <v>10.028</v>
      </c>
      <c r="K47" s="48">
        <f t="shared" si="3"/>
        <v>63.05</v>
      </c>
    </row>
    <row r="48" spans="1:11" x14ac:dyDescent="0.25">
      <c r="A48" s="76"/>
      <c r="B48" s="90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1.63</v>
      </c>
      <c r="I48" s="51">
        <f t="shared" si="2"/>
        <v>15.415169283147343</v>
      </c>
      <c r="J48" s="51">
        <v>10.028</v>
      </c>
      <c r="K48" s="48">
        <f t="shared" si="3"/>
        <v>77.290000000000006</v>
      </c>
    </row>
    <row r="49" spans="1:11" x14ac:dyDescent="0.25">
      <c r="A49" s="76"/>
      <c r="B49" s="90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7.39</v>
      </c>
      <c r="I49" s="51">
        <f t="shared" si="2"/>
        <v>6.4913390253329109</v>
      </c>
      <c r="J49" s="51">
        <v>10.028</v>
      </c>
      <c r="K49" s="48">
        <f t="shared" si="3"/>
        <v>32.549999999999997</v>
      </c>
    </row>
    <row r="50" spans="1:11" x14ac:dyDescent="0.25">
      <c r="A50" s="76"/>
      <c r="B50" s="90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10.28</v>
      </c>
      <c r="I50" s="51">
        <f t="shared" si="2"/>
        <v>9.9526571077268624</v>
      </c>
      <c r="J50" s="51">
        <v>10.028</v>
      </c>
      <c r="K50" s="48">
        <f t="shared" si="3"/>
        <v>49.9</v>
      </c>
    </row>
    <row r="51" spans="1:11" x14ac:dyDescent="0.25">
      <c r="A51" s="76"/>
      <c r="B51" s="90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14.6</v>
      </c>
      <c r="I51" s="51">
        <f t="shared" si="2"/>
        <v>9.1211235225029359</v>
      </c>
      <c r="J51" s="51">
        <v>10.028</v>
      </c>
      <c r="K51" s="48">
        <f t="shared" si="3"/>
        <v>45.73</v>
      </c>
    </row>
    <row r="52" spans="1:11" x14ac:dyDescent="0.25">
      <c r="A52" s="76"/>
      <c r="B52" s="90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16.100000000000001</v>
      </c>
      <c r="I52" s="51">
        <f t="shared" si="2"/>
        <v>16.834664770588482</v>
      </c>
      <c r="J52" s="51">
        <v>10.028</v>
      </c>
      <c r="K52" s="48">
        <f t="shared" si="3"/>
        <v>84.41</v>
      </c>
    </row>
    <row r="53" spans="1:11" x14ac:dyDescent="0.25">
      <c r="A53" s="76"/>
      <c r="B53" s="90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19.100000000000001</v>
      </c>
      <c r="I53" s="51">
        <f t="shared" si="2"/>
        <v>11.943770479501739</v>
      </c>
      <c r="J53" s="51">
        <v>10.028</v>
      </c>
      <c r="K53" s="48">
        <f t="shared" si="3"/>
        <v>59.89</v>
      </c>
    </row>
    <row r="54" spans="1:11" x14ac:dyDescent="0.25">
      <c r="A54" s="76"/>
      <c r="B54" s="90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15.68</v>
      </c>
      <c r="I54" s="51">
        <f t="shared" si="2"/>
        <v>9.7677055236125554</v>
      </c>
      <c r="J54" s="51">
        <v>10.028</v>
      </c>
      <c r="K54" s="48">
        <f t="shared" si="3"/>
        <v>48.98</v>
      </c>
    </row>
    <row r="55" spans="1:11" x14ac:dyDescent="0.25">
      <c r="A55" s="76"/>
      <c r="B55" s="90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21.27</v>
      </c>
      <c r="I55" s="51">
        <f t="shared" si="2"/>
        <v>13.322560036078018</v>
      </c>
      <c r="J55" s="51">
        <v>10.028</v>
      </c>
      <c r="K55" s="48">
        <f t="shared" si="3"/>
        <v>66.8</v>
      </c>
    </row>
    <row r="56" spans="1:11" x14ac:dyDescent="0.25">
      <c r="A56" s="76"/>
      <c r="B56" s="90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18.190000000000001</v>
      </c>
      <c r="I56" s="51">
        <f t="shared" si="2"/>
        <v>11.26364610230784</v>
      </c>
      <c r="J56" s="51">
        <v>10.028</v>
      </c>
      <c r="K56" s="48">
        <f t="shared" si="3"/>
        <v>56.48</v>
      </c>
    </row>
    <row r="57" spans="1:11" x14ac:dyDescent="0.25">
      <c r="A57" s="76"/>
      <c r="B57" s="90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17.751999999999999</v>
      </c>
      <c r="I57" s="51">
        <f t="shared" si="2"/>
        <v>10.992086589307606</v>
      </c>
      <c r="J57" s="51">
        <v>10.028</v>
      </c>
      <c r="K57" s="48">
        <f t="shared" si="3"/>
        <v>55.11</v>
      </c>
    </row>
    <row r="58" spans="1:11" x14ac:dyDescent="0.25">
      <c r="A58" s="76"/>
      <c r="B58" s="90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20.420000000000002</v>
      </c>
      <c r="I58" s="51">
        <f t="shared" si="2"/>
        <v>13.423612937154878</v>
      </c>
      <c r="J58" s="51">
        <v>10.028</v>
      </c>
      <c r="K58" s="48">
        <f t="shared" si="3"/>
        <v>67.31</v>
      </c>
    </row>
    <row r="59" spans="1:11" x14ac:dyDescent="0.25">
      <c r="A59" s="76"/>
      <c r="B59" s="90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17.260000000000002</v>
      </c>
      <c r="I59" s="51">
        <f t="shared" si="2"/>
        <v>10.75737933785401</v>
      </c>
      <c r="J59" s="51">
        <v>10.028</v>
      </c>
      <c r="K59" s="48">
        <f t="shared" si="3"/>
        <v>53.94</v>
      </c>
    </row>
    <row r="60" spans="1:11" x14ac:dyDescent="0.25">
      <c r="A60" s="76"/>
      <c r="B60" s="90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16.05</v>
      </c>
      <c r="I60" s="51">
        <f t="shared" si="2"/>
        <v>14.781591622843777</v>
      </c>
      <c r="J60" s="51">
        <v>10.028</v>
      </c>
      <c r="K60" s="48">
        <f t="shared" si="3"/>
        <v>74.11</v>
      </c>
    </row>
    <row r="61" spans="1:11" x14ac:dyDescent="0.25">
      <c r="A61" s="76"/>
      <c r="B61" s="90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18.62</v>
      </c>
      <c r="I61" s="51">
        <f t="shared" si="2"/>
        <v>11.523988711194733</v>
      </c>
      <c r="J61" s="51">
        <v>10.028</v>
      </c>
      <c r="K61" s="48">
        <f t="shared" si="3"/>
        <v>57.78</v>
      </c>
    </row>
    <row r="62" spans="1:11" x14ac:dyDescent="0.25">
      <c r="A62" s="76"/>
      <c r="B62" s="90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14.46</v>
      </c>
      <c r="I62" s="51">
        <f t="shared" si="2"/>
        <v>8.0490737442109008</v>
      </c>
      <c r="J62" s="51">
        <v>10.028</v>
      </c>
      <c r="K62" s="48">
        <f t="shared" si="3"/>
        <v>40.36</v>
      </c>
    </row>
    <row r="63" spans="1:11" x14ac:dyDescent="0.25">
      <c r="A63" s="76"/>
      <c r="B63" s="90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27.922999999999998</v>
      </c>
      <c r="I63" s="51">
        <f t="shared" si="2"/>
        <v>12.363241902990854</v>
      </c>
      <c r="J63" s="51">
        <v>10.028</v>
      </c>
      <c r="K63" s="48">
        <f t="shared" si="3"/>
        <v>61.99</v>
      </c>
    </row>
    <row r="64" spans="1:11" x14ac:dyDescent="0.25">
      <c r="A64" s="76"/>
      <c r="B64" s="90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5.46</v>
      </c>
      <c r="I64" s="51">
        <f t="shared" si="2"/>
        <v>6.586407392216941</v>
      </c>
      <c r="J64" s="51">
        <v>10.028</v>
      </c>
      <c r="K64" s="48">
        <f t="shared" si="3"/>
        <v>33.020000000000003</v>
      </c>
    </row>
    <row r="65" spans="1:11" x14ac:dyDescent="0.25">
      <c r="A65" s="76"/>
      <c r="B65" s="90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7.48</v>
      </c>
      <c r="I65" s="51">
        <f t="shared" si="2"/>
        <v>16.274667653010162</v>
      </c>
      <c r="J65" s="51">
        <v>10.028</v>
      </c>
      <c r="K65" s="48">
        <f t="shared" si="3"/>
        <v>81.599999999999994</v>
      </c>
    </row>
    <row r="66" spans="1:11" x14ac:dyDescent="0.25">
      <c r="A66" s="76"/>
      <c r="B66" s="90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5.97</v>
      </c>
      <c r="I66" s="51">
        <f t="shared" si="2"/>
        <v>14.791873141724478</v>
      </c>
      <c r="J66" s="51">
        <v>10.028</v>
      </c>
      <c r="K66" s="48">
        <f t="shared" si="3"/>
        <v>74.17</v>
      </c>
    </row>
    <row r="67" spans="1:11" x14ac:dyDescent="0.25">
      <c r="A67" s="76"/>
      <c r="B67" s="90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7.84</v>
      </c>
      <c r="I67" s="51">
        <f t="shared" si="2"/>
        <v>18.287846979239561</v>
      </c>
      <c r="J67" s="51">
        <v>10.028</v>
      </c>
      <c r="K67" s="48">
        <f t="shared" si="3"/>
        <v>91.7</v>
      </c>
    </row>
    <row r="68" spans="1:11" x14ac:dyDescent="0.25">
      <c r="A68" s="76"/>
      <c r="B68" s="90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6.39</v>
      </c>
      <c r="I68" s="51">
        <f t="shared" si="2"/>
        <v>15.631880228974021</v>
      </c>
      <c r="J68" s="51">
        <v>10.028</v>
      </c>
      <c r="K68" s="48">
        <f t="shared" si="3"/>
        <v>78.38</v>
      </c>
    </row>
    <row r="69" spans="1:11" x14ac:dyDescent="0.25">
      <c r="A69" s="76"/>
      <c r="B69" s="90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7.25</v>
      </c>
      <c r="I69" s="51">
        <f t="shared" si="2"/>
        <v>17.744817289570943</v>
      </c>
      <c r="J69" s="51">
        <v>10.028</v>
      </c>
      <c r="K69" s="48">
        <f t="shared" si="3"/>
        <v>88.97</v>
      </c>
    </row>
    <row r="70" spans="1:11" x14ac:dyDescent="0.25">
      <c r="A70" s="76"/>
      <c r="B70" s="90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3.13</v>
      </c>
      <c r="I70" s="51">
        <f t="shared" si="2"/>
        <v>17.324403608789506</v>
      </c>
      <c r="J70" s="51">
        <v>10.028</v>
      </c>
      <c r="K70" s="48">
        <f t="shared" si="3"/>
        <v>86.86</v>
      </c>
    </row>
    <row r="71" spans="1:11" x14ac:dyDescent="0.25">
      <c r="A71" s="76"/>
      <c r="B71" s="90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6.21</v>
      </c>
      <c r="I71" s="51">
        <f t="shared" si="2"/>
        <v>19.74688374459425</v>
      </c>
      <c r="J71" s="51">
        <v>10.028</v>
      </c>
      <c r="K71" s="48">
        <f t="shared" si="3"/>
        <v>99.01</v>
      </c>
    </row>
    <row r="72" spans="1:11" x14ac:dyDescent="0.25">
      <c r="A72" s="76"/>
      <c r="B72" s="90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12.5</v>
      </c>
      <c r="I72" s="51">
        <f t="shared" si="2"/>
        <v>7.7853485967687694</v>
      </c>
      <c r="J72" s="51">
        <v>10.028</v>
      </c>
      <c r="K72" s="48">
        <f t="shared" si="3"/>
        <v>39.04</v>
      </c>
    </row>
    <row r="73" spans="1:11" x14ac:dyDescent="0.25">
      <c r="A73" s="76"/>
      <c r="B73" s="90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4.34</v>
      </c>
      <c r="I73" s="51">
        <f t="shared" si="2"/>
        <v>8.335894283958206</v>
      </c>
      <c r="J73" s="51">
        <v>10.028</v>
      </c>
      <c r="K73" s="48">
        <f t="shared" si="3"/>
        <v>41.8</v>
      </c>
    </row>
    <row r="74" spans="1:11" x14ac:dyDescent="0.25">
      <c r="A74" s="76"/>
      <c r="B74" s="90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14.09</v>
      </c>
      <c r="I74" s="51">
        <f t="shared" si="2"/>
        <v>7.7000005464869092</v>
      </c>
      <c r="J74" s="51">
        <v>10.028</v>
      </c>
      <c r="K74" s="48">
        <f t="shared" si="3"/>
        <v>38.61</v>
      </c>
    </row>
    <row r="75" spans="1:11" x14ac:dyDescent="0.25">
      <c r="A75" s="76"/>
      <c r="B75" s="90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19.399999999999999</v>
      </c>
      <c r="I75" s="51">
        <f t="shared" si="2"/>
        <v>8.5595661976553838</v>
      </c>
      <c r="J75" s="51">
        <v>10.028</v>
      </c>
      <c r="K75" s="48">
        <f t="shared" si="3"/>
        <v>42.92</v>
      </c>
    </row>
    <row r="76" spans="1:11" x14ac:dyDescent="0.25">
      <c r="A76" s="76"/>
      <c r="B76" s="90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9.9990000000000006</v>
      </c>
      <c r="I76" s="51">
        <f t="shared" si="2"/>
        <v>6.3945308503018525</v>
      </c>
      <c r="J76" s="51">
        <v>10.028</v>
      </c>
      <c r="K76" s="48">
        <f t="shared" si="3"/>
        <v>32.06</v>
      </c>
    </row>
    <row r="77" spans="1:11" x14ac:dyDescent="0.25">
      <c r="A77" s="76"/>
      <c r="B77" s="90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12.43</v>
      </c>
      <c r="I77" s="51">
        <f t="shared" si="2"/>
        <v>8.0149595383176955</v>
      </c>
      <c r="J77" s="51">
        <v>10.028</v>
      </c>
      <c r="K77" s="48">
        <f t="shared" si="3"/>
        <v>40.19</v>
      </c>
    </row>
    <row r="78" spans="1:11" x14ac:dyDescent="0.25">
      <c r="A78" s="76"/>
      <c r="B78" s="90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2.96</v>
      </c>
      <c r="I78" s="51">
        <f t="shared" si="2"/>
        <v>14.626673914117704</v>
      </c>
      <c r="J78" s="51">
        <v>10.028</v>
      </c>
      <c r="K78" s="48">
        <f t="shared" si="3"/>
        <v>73.34</v>
      </c>
    </row>
    <row r="79" spans="1:11" x14ac:dyDescent="0.25">
      <c r="A79" s="76"/>
      <c r="B79" s="90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26.22</v>
      </c>
      <c r="I79" s="51">
        <f t="shared" si="2"/>
        <v>15.746423724131303</v>
      </c>
      <c r="J79" s="51">
        <v>10.028</v>
      </c>
      <c r="K79" s="48">
        <f t="shared" si="3"/>
        <v>78.95</v>
      </c>
    </row>
    <row r="80" spans="1:11" x14ac:dyDescent="0.25">
      <c r="A80" s="76"/>
      <c r="B80" s="90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6.67</v>
      </c>
      <c r="I80" s="51">
        <f t="shared" si="2"/>
        <v>18.947787057553548</v>
      </c>
      <c r="J80" s="51">
        <v>10.028</v>
      </c>
      <c r="K80" s="48">
        <f t="shared" si="3"/>
        <v>95</v>
      </c>
    </row>
    <row r="81" spans="1:11" x14ac:dyDescent="0.25">
      <c r="A81" s="76"/>
      <c r="B81" s="90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16.21</v>
      </c>
      <c r="I81" s="51">
        <f t="shared" si="2"/>
        <v>11.995855842522017</v>
      </c>
      <c r="J81" s="51">
        <v>10.028</v>
      </c>
      <c r="K81" s="48">
        <f t="shared" si="3"/>
        <v>60.15</v>
      </c>
    </row>
    <row r="82" spans="1:11" x14ac:dyDescent="0.25">
      <c r="A82" s="76"/>
      <c r="B82" s="90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16.38</v>
      </c>
      <c r="I82" s="51">
        <f t="shared" si="2"/>
        <v>13.437353874929244</v>
      </c>
      <c r="J82" s="51">
        <v>10.028</v>
      </c>
      <c r="K82" s="48">
        <f t="shared" si="3"/>
        <v>67.37</v>
      </c>
    </row>
    <row r="83" spans="1:11" x14ac:dyDescent="0.25">
      <c r="A83" s="76"/>
      <c r="B83" s="90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9.1</v>
      </c>
      <c r="I83" s="51">
        <f t="shared" si="2"/>
        <v>7.8706106209998259</v>
      </c>
      <c r="J83" s="51">
        <v>10.028</v>
      </c>
      <c r="K83" s="48">
        <f t="shared" si="3"/>
        <v>39.46</v>
      </c>
    </row>
    <row r="84" spans="1:11" x14ac:dyDescent="0.25">
      <c r="A84" s="76"/>
      <c r="B84" s="90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1.78</v>
      </c>
      <c r="I84" s="51">
        <f t="shared" si="2"/>
        <v>27.477616548317382</v>
      </c>
      <c r="J84" s="51">
        <v>10.028</v>
      </c>
      <c r="K84" s="48">
        <f t="shared" si="3"/>
        <v>137.77000000000001</v>
      </c>
    </row>
    <row r="85" spans="1:11" x14ac:dyDescent="0.25">
      <c r="A85" s="76"/>
      <c r="B85" s="90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4.1100000000000003</v>
      </c>
      <c r="I85" s="51">
        <f t="shared" si="2"/>
        <v>27.060837503292074</v>
      </c>
      <c r="J85" s="51">
        <v>10.028</v>
      </c>
      <c r="K85" s="48">
        <f t="shared" si="3"/>
        <v>135.68</v>
      </c>
    </row>
    <row r="86" spans="1:11" x14ac:dyDescent="0.25">
      <c r="A86" s="76"/>
      <c r="B86" s="90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3.11</v>
      </c>
      <c r="I86" s="51">
        <f t="shared" si="2"/>
        <v>20.133359228329127</v>
      </c>
      <c r="J86" s="51">
        <v>10.028</v>
      </c>
      <c r="K86" s="48">
        <f t="shared" si="3"/>
        <v>100.95</v>
      </c>
    </row>
    <row r="87" spans="1:11" x14ac:dyDescent="0.25">
      <c r="A87" s="76"/>
      <c r="B87" s="90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0.76</v>
      </c>
      <c r="I87" s="51">
        <f t="shared" si="2"/>
        <v>19.216182048040455</v>
      </c>
      <c r="J87" s="51">
        <v>10.028</v>
      </c>
      <c r="K87" s="48">
        <f t="shared" si="3"/>
        <v>96.35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AVERAGE(I43:I87)</f>
        <v>12.934160885533975</v>
      </c>
      <c r="J89" s="32">
        <f>AVERAGE(J43:J87)</f>
        <v>10.028000000000008</v>
      </c>
      <c r="K89" s="32">
        <f>AVERAGE(K43:K87)</f>
        <v>64.851777777777755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14.64</v>
      </c>
      <c r="I91" s="48">
        <f>H91/E91*1000</f>
        <v>19.790737286073487</v>
      </c>
      <c r="J91" s="48">
        <v>10.028</v>
      </c>
      <c r="K91" s="48">
        <f t="shared" ref="K91:K99" si="5">ROUND(I91*J91*50/100,2)</f>
        <v>99.23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7.55</v>
      </c>
      <c r="I92" s="48">
        <f>H92/E92*1000</f>
        <v>44.162377164248944</v>
      </c>
      <c r="J92" s="48">
        <v>10.028</v>
      </c>
      <c r="K92" s="48">
        <f>ROUND(I92*J92*50/100,2)</f>
        <v>221.43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8.36</v>
      </c>
      <c r="I93" s="48">
        <f t="shared" ref="I93:I99" si="6">H93/E93*1000</f>
        <v>26.123367289544404</v>
      </c>
      <c r="J93" s="48">
        <v>10.028</v>
      </c>
      <c r="K93" s="48">
        <f t="shared" si="5"/>
        <v>130.97999999999999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9.75</v>
      </c>
      <c r="I94" s="48">
        <f t="shared" si="6"/>
        <v>17.53155680224404</v>
      </c>
      <c r="J94" s="48">
        <v>10.028</v>
      </c>
      <c r="K94" s="48">
        <f t="shared" si="5"/>
        <v>87.9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6.61</v>
      </c>
      <c r="I95" s="48">
        <f t="shared" si="6"/>
        <v>29.41830967110241</v>
      </c>
      <c r="J95" s="48">
        <v>10.028</v>
      </c>
      <c r="K95" s="48">
        <f t="shared" si="5"/>
        <v>147.5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15.73</v>
      </c>
      <c r="I96" s="48">
        <f t="shared" si="6"/>
        <v>17.706984859571115</v>
      </c>
      <c r="J96" s="48">
        <v>10.028</v>
      </c>
      <c r="K96" s="48">
        <f t="shared" si="5"/>
        <v>88.78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5.19</v>
      </c>
      <c r="I97" s="48">
        <f t="shared" si="6"/>
        <v>28.461749383054567</v>
      </c>
      <c r="J97" s="48">
        <v>10.028</v>
      </c>
      <c r="K97" s="48">
        <f t="shared" si="5"/>
        <v>142.71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5.0999999999999996</v>
      </c>
      <c r="I98" s="48">
        <f t="shared" si="6"/>
        <v>25.57416507872831</v>
      </c>
      <c r="J98" s="48">
        <v>10.028</v>
      </c>
      <c r="K98" s="48">
        <f t="shared" si="5"/>
        <v>128.22999999999999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12.97</v>
      </c>
      <c r="I99" s="48">
        <f t="shared" si="6"/>
        <v>18.56942416172723</v>
      </c>
      <c r="J99" s="48">
        <v>10.028</v>
      </c>
      <c r="K99" s="48">
        <f t="shared" si="5"/>
        <v>93.11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25.259852410699391</v>
      </c>
      <c r="J101" s="32">
        <f>AVERAGE(J91:J99)</f>
        <v>10.028</v>
      </c>
      <c r="K101" s="32">
        <f>AVERAGE(K91:K99)</f>
        <v>126.65222222222221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10.54</v>
      </c>
      <c r="I103" s="48">
        <f>H103/E103*1000</f>
        <v>26.244366425138814</v>
      </c>
      <c r="J103" s="48">
        <v>10.028</v>
      </c>
      <c r="K103" s="48">
        <f t="shared" ref="K103:K108" si="7">ROUND(I103*J103*50/100,2)</f>
        <v>131.59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8.6300000000000008</v>
      </c>
      <c r="I104" s="48">
        <f t="shared" ref="I104:I108" si="8">H104/E104*1000</f>
        <v>21.677425837080204</v>
      </c>
      <c r="J104" s="48">
        <v>10.028</v>
      </c>
      <c r="K104" s="48">
        <f t="shared" si="7"/>
        <v>108.69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21.54</v>
      </c>
      <c r="I105" s="48">
        <f t="shared" si="8"/>
        <v>19.925994449583715</v>
      </c>
      <c r="J105" s="48">
        <v>10.028</v>
      </c>
      <c r="K105" s="48">
        <f t="shared" si="7"/>
        <v>99.91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11.68</v>
      </c>
      <c r="I106" s="48">
        <f t="shared" si="8"/>
        <v>17.372938079159912</v>
      </c>
      <c r="J106" s="48">
        <v>10.028</v>
      </c>
      <c r="K106" s="48">
        <f t="shared" si="7"/>
        <v>87.11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37.18</v>
      </c>
      <c r="I107" s="48">
        <f t="shared" si="8"/>
        <v>12.599161637281048</v>
      </c>
      <c r="J107" s="48">
        <v>10.028</v>
      </c>
      <c r="K107" s="48">
        <f t="shared" si="7"/>
        <v>63.17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33.340000000000003</v>
      </c>
      <c r="I108" s="48">
        <f t="shared" si="8"/>
        <v>14.956440600410923</v>
      </c>
      <c r="J108" s="48">
        <v>10.028</v>
      </c>
      <c r="K108" s="48">
        <f t="shared" si="7"/>
        <v>74.989999999999995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18.796054504775768</v>
      </c>
      <c r="J110" s="32">
        <f>AVERAGE(J103:J108)</f>
        <v>10.028</v>
      </c>
      <c r="K110" s="41">
        <f>AVERAGE(K103:K108)</f>
        <v>94.243333333333339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4.63</v>
      </c>
      <c r="I112" s="48">
        <f>H112/E112*1000</f>
        <v>13.820070443555609</v>
      </c>
      <c r="J112" s="48">
        <v>10.028</v>
      </c>
      <c r="K112" s="48">
        <f t="shared" ref="K112:K117" si="9">ROUND(I112*J112*50/100,2)</f>
        <v>69.290000000000006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3.69</v>
      </c>
      <c r="I113" s="48">
        <f t="shared" ref="I113:I117" si="10">H113/E113*1000</f>
        <v>19.258872651356992</v>
      </c>
      <c r="J113" s="48">
        <v>10.028</v>
      </c>
      <c r="K113" s="48">
        <f t="shared" si="9"/>
        <v>96.56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10.69</v>
      </c>
      <c r="I114" s="48">
        <f t="shared" si="10"/>
        <v>18.488412314078172</v>
      </c>
      <c r="J114" s="48">
        <v>10.028</v>
      </c>
      <c r="K114" s="48">
        <f t="shared" si="9"/>
        <v>92.7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1.47</v>
      </c>
      <c r="I115" s="48">
        <f t="shared" si="10"/>
        <v>27.647169456460407</v>
      </c>
      <c r="J115" s="48">
        <v>10.028</v>
      </c>
      <c r="K115" s="48">
        <f t="shared" si="9"/>
        <v>138.62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2.84</v>
      </c>
      <c r="I116" s="48">
        <f t="shared" si="10"/>
        <v>16.206345583200179</v>
      </c>
      <c r="J116" s="48">
        <v>10.028</v>
      </c>
      <c r="K116" s="48">
        <f t="shared" si="9"/>
        <v>81.260000000000005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2.4</v>
      </c>
      <c r="I117" s="48">
        <f t="shared" si="10"/>
        <v>22.680022680022681</v>
      </c>
      <c r="J117" s="48">
        <v>10.028</v>
      </c>
      <c r="K117" s="48">
        <f t="shared" si="9"/>
        <v>113.72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19.68348218811234</v>
      </c>
      <c r="J119" s="32">
        <f>AVERAGE(J112:J117)</f>
        <v>10.028</v>
      </c>
      <c r="K119" s="32">
        <f>AVERAGE(K112:K117)</f>
        <v>98.691666666666663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28.861999999999998</v>
      </c>
      <c r="I121" s="53">
        <f>H121/E121*1000</f>
        <v>8.759332321699544</v>
      </c>
      <c r="J121" s="53">
        <v>111.32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7.8780000000000001</v>
      </c>
      <c r="I122" s="53">
        <f t="shared" ref="I122:I159" si="11">H122/E122*1000</f>
        <v>17.138381882654947</v>
      </c>
      <c r="J122" s="53">
        <v>111.32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26.902000000000001</v>
      </c>
      <c r="I123" s="53">
        <f t="shared" si="11"/>
        <v>24.863216266173755</v>
      </c>
      <c r="J123" s="53">
        <v>111.32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3.6829999999999998</v>
      </c>
      <c r="I124" s="53">
        <f t="shared" si="11"/>
        <v>10.613832853025936</v>
      </c>
      <c r="J124" s="53">
        <v>111.32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62.212000000000003</v>
      </c>
      <c r="I125" s="53">
        <f t="shared" si="11"/>
        <v>20.668438538205979</v>
      </c>
      <c r="J125" s="53">
        <v>111.32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19.704000000000001</v>
      </c>
      <c r="I126" s="53">
        <f t="shared" si="11"/>
        <v>8.0366756941951891</v>
      </c>
      <c r="J126" s="53">
        <v>111.32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6.1959999999999997</v>
      </c>
      <c r="I127" s="53">
        <f t="shared" si="11"/>
        <v>11.918593467472011</v>
      </c>
      <c r="J127" s="53">
        <v>111.32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0.48</v>
      </c>
      <c r="I128" s="53">
        <f t="shared" si="11"/>
        <v>0.9523053725894769</v>
      </c>
      <c r="J128" s="53">
        <v>111.32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49.177</v>
      </c>
      <c r="I129" s="53">
        <f t="shared" si="11"/>
        <v>8.3977117486338795</v>
      </c>
      <c r="J129" s="53">
        <v>111.32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14.497999999999999</v>
      </c>
      <c r="I130" s="53">
        <f t="shared" si="11"/>
        <v>15.133611691022965</v>
      </c>
      <c r="J130" s="53">
        <v>111.32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25.917000000000002</v>
      </c>
      <c r="I131" s="53">
        <f t="shared" si="11"/>
        <v>5.2734708826761079</v>
      </c>
      <c r="J131" s="53">
        <v>111.32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40.392000000000003</v>
      </c>
      <c r="I132" s="53">
        <f t="shared" si="11"/>
        <v>38.652631578947371</v>
      </c>
      <c r="J132" s="53">
        <v>111.32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31.065000000000001</v>
      </c>
      <c r="I133" s="53">
        <f t="shared" si="11"/>
        <v>11.445951821256717</v>
      </c>
      <c r="J133" s="53">
        <v>111.32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20.369</v>
      </c>
      <c r="I134" s="53">
        <f t="shared" si="11"/>
        <v>10.892513368983957</v>
      </c>
      <c r="J134" s="53">
        <v>111.32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22.175999999999998</v>
      </c>
      <c r="I135" s="53">
        <f t="shared" si="11"/>
        <v>11.827199999999999</v>
      </c>
      <c r="J135" s="53">
        <v>111.32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15.015000000000001</v>
      </c>
      <c r="I136" s="53">
        <f t="shared" si="11"/>
        <v>14.595382746051033</v>
      </c>
      <c r="J136" s="53">
        <v>111.32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6.6310000000000002</v>
      </c>
      <c r="I137" s="53">
        <f t="shared" si="11"/>
        <v>11.795784043404787</v>
      </c>
      <c r="J137" s="53">
        <v>111.32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59.712000000000003</v>
      </c>
      <c r="I138" s="53">
        <f t="shared" si="11"/>
        <v>10.28099173553719</v>
      </c>
      <c r="J138" s="53">
        <v>111.32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63.831000000000003</v>
      </c>
      <c r="I139" s="53">
        <f t="shared" si="11"/>
        <v>13.500634517766498</v>
      </c>
      <c r="J139" s="53">
        <v>111.32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15.154</v>
      </c>
      <c r="I140" s="53">
        <f t="shared" si="11"/>
        <v>10.218476062036412</v>
      </c>
      <c r="J140" s="53">
        <v>111.32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16.3</v>
      </c>
      <c r="I141" s="53">
        <f t="shared" si="11"/>
        <v>11.854804104816832</v>
      </c>
      <c r="J141" s="53">
        <v>111.32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52.3</v>
      </c>
      <c r="I142" s="53">
        <f t="shared" si="11"/>
        <v>14.689402003713075</v>
      </c>
      <c r="J142" s="53">
        <v>111.32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31.352</v>
      </c>
      <c r="I143" s="53">
        <f t="shared" si="11"/>
        <v>17.094874591057795</v>
      </c>
      <c r="J143" s="53">
        <v>111.32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43.682000000000002</v>
      </c>
      <c r="I144" s="53">
        <f t="shared" si="11"/>
        <v>5.8320427236315089</v>
      </c>
      <c r="J144" s="53">
        <v>111.32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10.1</v>
      </c>
      <c r="I145" s="53">
        <f t="shared" si="11"/>
        <v>29.881656804733726</v>
      </c>
      <c r="J145" s="53">
        <v>111.32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5.9560000000000004</v>
      </c>
      <c r="I146" s="53">
        <f t="shared" si="11"/>
        <v>29.480770182646143</v>
      </c>
      <c r="J146" s="53">
        <v>111.32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22.181000000000001</v>
      </c>
      <c r="I147" s="53">
        <f t="shared" si="11"/>
        <v>9.189245173585217</v>
      </c>
      <c r="J147" s="53">
        <v>111.32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12.287000000000001</v>
      </c>
      <c r="I148" s="53">
        <f t="shared" si="11"/>
        <v>14.113093118617982</v>
      </c>
      <c r="J148" s="53">
        <v>111.32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24.681000000000001</v>
      </c>
      <c r="I149" s="53">
        <f t="shared" si="11"/>
        <v>16.64261631827377</v>
      </c>
      <c r="J149" s="53">
        <v>111.32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9.7650000000000006</v>
      </c>
      <c r="I150" s="53">
        <f t="shared" si="11"/>
        <v>14.874333587204875</v>
      </c>
      <c r="J150" s="53">
        <v>111.32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31.347999999999999</v>
      </c>
      <c r="I151" s="53">
        <f t="shared" si="11"/>
        <v>9.453929134736887</v>
      </c>
      <c r="J151" s="53">
        <v>111.32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4.1509999999999998</v>
      </c>
      <c r="I152" s="53">
        <f t="shared" si="11"/>
        <v>10.3775</v>
      </c>
      <c r="J152" s="53">
        <v>111.32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18</v>
      </c>
      <c r="I153" s="53">
        <f t="shared" si="11"/>
        <v>10.778443113772456</v>
      </c>
      <c r="J153" s="53">
        <v>111.32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40.435000000000002</v>
      </c>
      <c r="I154" s="53">
        <f t="shared" si="11"/>
        <v>21.657739689341192</v>
      </c>
      <c r="J154" s="53">
        <v>111.32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4.7649999999999997</v>
      </c>
      <c r="I155" s="53">
        <f t="shared" si="11"/>
        <v>21.65909090909091</v>
      </c>
      <c r="J155" s="53">
        <v>111.32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11.1</v>
      </c>
      <c r="I156" s="53">
        <f t="shared" si="11"/>
        <v>14.428701416872482</v>
      </c>
      <c r="J156" s="53">
        <v>111.32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18.350000000000001</v>
      </c>
      <c r="I157" s="53">
        <f t="shared" si="11"/>
        <v>17.513385571260873</v>
      </c>
      <c r="J157" s="53">
        <v>111.32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1.8879999999999999</v>
      </c>
      <c r="I158" s="53">
        <f t="shared" si="11"/>
        <v>11.216063684429393</v>
      </c>
      <c r="J158" s="53">
        <v>111.32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34.200000000000003</v>
      </c>
      <c r="I159" s="53">
        <f t="shared" si="11"/>
        <v>15.966461094589615</v>
      </c>
      <c r="J159" s="53">
        <v>111.32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9.4450000000000003</v>
      </c>
      <c r="I160" s="53">
        <f>H160/E160*1000</f>
        <v>8.6067067614361203</v>
      </c>
      <c r="J160" s="53">
        <v>111.32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14.256899914403618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11.526</v>
      </c>
      <c r="I164" s="53">
        <f>H164/E164*1000</f>
        <v>21.551982049364248</v>
      </c>
      <c r="J164" s="53">
        <v>111.32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4.2149999999999999</v>
      </c>
      <c r="I165" s="53">
        <f t="shared" ref="I165:I166" si="13">H165/E165*1000</f>
        <v>15.611111111111111</v>
      </c>
      <c r="J165" s="53">
        <v>111.32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111.32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12.387697720158451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EAE-7654-4D63-B2B5-DDFE81670D7B}">
  <dimension ref="A1:K168"/>
  <sheetViews>
    <sheetView topLeftCell="A152" workbookViewId="0">
      <selection activeCell="A3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10.59</v>
      </c>
      <c r="I5" s="62">
        <f>H5/E5*1000</f>
        <v>4.7444323481580044</v>
      </c>
      <c r="J5" s="62">
        <v>9.7010000000000005</v>
      </c>
      <c r="K5" s="62">
        <f>ROUND(I5*J5*50/100,2)</f>
        <v>23.01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4.76</v>
      </c>
      <c r="I6" s="62">
        <f t="shared" ref="I6:I44" si="0">H6/E6*1000</f>
        <v>4.6111073438665491</v>
      </c>
      <c r="J6" s="62">
        <v>9.7010000000000005</v>
      </c>
      <c r="K6" s="62">
        <f t="shared" ref="K6:K44" si="1">ROUND(I6*J6*50/100,2)</f>
        <v>22.37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4.5999999999999996</v>
      </c>
      <c r="I7" s="62">
        <f t="shared" si="0"/>
        <v>4.907713645577723</v>
      </c>
      <c r="J7" s="62">
        <v>9.7010000000000005</v>
      </c>
      <c r="K7" s="62">
        <f t="shared" si="1"/>
        <v>23.8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4.09</v>
      </c>
      <c r="I8" s="64">
        <f>H8/E8*1000</f>
        <v>3.5926355363479847</v>
      </c>
      <c r="J8" s="62">
        <v>9.7010000000000005</v>
      </c>
      <c r="K8" s="62">
        <f>ROUND(I8*J8*50/100,2)</f>
        <v>17.43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15.76</v>
      </c>
      <c r="I9" s="62">
        <f t="shared" si="0"/>
        <v>7.1139358211043753</v>
      </c>
      <c r="J9" s="62">
        <v>9.7010000000000005</v>
      </c>
      <c r="K9" s="62">
        <f t="shared" si="1"/>
        <v>34.51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7.57</v>
      </c>
      <c r="I10" s="64">
        <f>H10/E10*1000</f>
        <v>4.7292400729689881</v>
      </c>
      <c r="J10" s="62">
        <v>9.7010000000000005</v>
      </c>
      <c r="K10" s="62">
        <f>ROUND(I10*J10*50/100,2)</f>
        <v>22.94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5.4829999999999997</v>
      </c>
      <c r="I11" s="64">
        <f>H11/E11*1000</f>
        <v>3.4414365785228744</v>
      </c>
      <c r="J11" s="62">
        <v>9.7010000000000005</v>
      </c>
      <c r="K11" s="62">
        <f>ROUND(I11*J11*50/100,2)</f>
        <v>16.690000000000001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7.95</v>
      </c>
      <c r="I12" s="64">
        <f>H12/E12*1000</f>
        <v>5.0447043295619665</v>
      </c>
      <c r="J12" s="62">
        <v>9.7010000000000005</v>
      </c>
      <c r="K12" s="62">
        <f>ROUND(I12*J12*50/100,2)</f>
        <v>24.47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3.83</v>
      </c>
      <c r="I13" s="62">
        <f t="shared" si="0"/>
        <v>3.6734380694788134</v>
      </c>
      <c r="J13" s="62">
        <v>9.7010000000000005</v>
      </c>
      <c r="K13" s="62">
        <f t="shared" si="1"/>
        <v>17.82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9.09</v>
      </c>
      <c r="I14" s="62">
        <f t="shared" si="0"/>
        <v>4.0128375485050078</v>
      </c>
      <c r="J14" s="62">
        <v>9.7010000000000005</v>
      </c>
      <c r="K14" s="62">
        <f t="shared" si="1"/>
        <v>19.46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11.94</v>
      </c>
      <c r="I15" s="62">
        <f t="shared" si="0"/>
        <v>4.8167497024830066</v>
      </c>
      <c r="J15" s="62">
        <v>9.7010000000000005</v>
      </c>
      <c r="K15" s="62">
        <f t="shared" si="1"/>
        <v>23.36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3</v>
      </c>
      <c r="I16" s="62">
        <f t="shared" si="0"/>
        <v>2.8510605945411691</v>
      </c>
      <c r="J16" s="62">
        <v>9.7010000000000005</v>
      </c>
      <c r="K16" s="62">
        <f t="shared" si="1"/>
        <v>13.83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7.68</v>
      </c>
      <c r="I17" s="62">
        <f t="shared" si="0"/>
        <v>3.3628458082652442</v>
      </c>
      <c r="J17" s="62">
        <v>9.7010000000000005</v>
      </c>
      <c r="K17" s="62">
        <f t="shared" si="1"/>
        <v>16.309999999999999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2.0099999999999998</v>
      </c>
      <c r="I18" s="62">
        <f t="shared" si="0"/>
        <v>6.4108697732274429</v>
      </c>
      <c r="J18" s="62">
        <v>9.7010000000000005</v>
      </c>
      <c r="K18" s="62">
        <f t="shared" si="1"/>
        <v>31.1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5.08</v>
      </c>
      <c r="I19" s="62">
        <f t="shared" si="0"/>
        <v>2.4975540686040736</v>
      </c>
      <c r="J19" s="62">
        <v>9.7010000000000005</v>
      </c>
      <c r="K19" s="62">
        <f t="shared" si="1"/>
        <v>12.11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7.4</v>
      </c>
      <c r="I20" s="62">
        <f t="shared" si="0"/>
        <v>4.2403717774607053</v>
      </c>
      <c r="J20" s="62">
        <v>9.7010000000000005</v>
      </c>
      <c r="K20" s="62">
        <f t="shared" si="1"/>
        <v>20.57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3.64</v>
      </c>
      <c r="I21" s="62">
        <f t="shared" si="0"/>
        <v>4.4065129229465532</v>
      </c>
      <c r="J21" s="62">
        <v>9.7010000000000005</v>
      </c>
      <c r="K21" s="62">
        <f t="shared" si="1"/>
        <v>21.37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3.36</v>
      </c>
      <c r="I22" s="62">
        <f t="shared" si="0"/>
        <v>4.9313138429024299</v>
      </c>
      <c r="J22" s="62">
        <v>9.7010000000000005</v>
      </c>
      <c r="K22" s="62">
        <f t="shared" si="1"/>
        <v>23.92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7.72</v>
      </c>
      <c r="I23" s="62">
        <f t="shared" si="0"/>
        <v>4.767168289685749</v>
      </c>
      <c r="J23" s="62">
        <v>9.7010000000000005</v>
      </c>
      <c r="K23" s="62">
        <f t="shared" si="1"/>
        <v>23.12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4.1500000000000004</v>
      </c>
      <c r="I24" s="62">
        <f t="shared" si="0"/>
        <v>4.2292993630573257</v>
      </c>
      <c r="J24" s="62">
        <v>9.7010000000000005</v>
      </c>
      <c r="K24" s="62">
        <f t="shared" si="1"/>
        <v>20.51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4.1100000000000003</v>
      </c>
      <c r="I25" s="62">
        <f t="shared" si="0"/>
        <v>3.8223313431170141</v>
      </c>
      <c r="J25" s="62">
        <v>9.7010000000000005</v>
      </c>
      <c r="K25" s="62">
        <f t="shared" si="1"/>
        <v>18.54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5.46</v>
      </c>
      <c r="I26" s="62">
        <f t="shared" si="0"/>
        <v>5.1689371491323568</v>
      </c>
      <c r="J26" s="62">
        <v>9.7010000000000005</v>
      </c>
      <c r="K26" s="62">
        <f t="shared" si="1"/>
        <v>25.07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1.79</v>
      </c>
      <c r="I27" s="62">
        <f t="shared" si="0"/>
        <v>4.9636736731185183</v>
      </c>
      <c r="J27" s="62">
        <v>9.7010000000000005</v>
      </c>
      <c r="K27" s="62">
        <f t="shared" si="1"/>
        <v>24.08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8.65</v>
      </c>
      <c r="I28" s="62">
        <f t="shared" si="0"/>
        <v>3.7885755831778489</v>
      </c>
      <c r="J28" s="62">
        <v>9.7010000000000005</v>
      </c>
      <c r="K28" s="62">
        <f t="shared" si="1"/>
        <v>18.38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4.21</v>
      </c>
      <c r="I29" s="62">
        <f t="shared" si="0"/>
        <v>4.4582817083373047</v>
      </c>
      <c r="J29" s="62">
        <v>9.7010000000000005</v>
      </c>
      <c r="K29" s="62">
        <f t="shared" si="1"/>
        <v>21.62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3.48</v>
      </c>
      <c r="I30" s="62">
        <f t="shared" si="0"/>
        <v>3.8212783713448042</v>
      </c>
      <c r="J30" s="62">
        <v>9.7010000000000005</v>
      </c>
      <c r="K30" s="62">
        <f t="shared" si="1"/>
        <v>18.54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4.09</v>
      </c>
      <c r="I31" s="62">
        <f t="shared" si="0"/>
        <v>4.2912150748601947</v>
      </c>
      <c r="J31" s="62">
        <v>9.7010000000000005</v>
      </c>
      <c r="K31" s="62">
        <f t="shared" si="1"/>
        <v>20.81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7.73</v>
      </c>
      <c r="I32" s="62">
        <f t="shared" si="0"/>
        <v>4.5059749344214524</v>
      </c>
      <c r="J32" s="62">
        <v>9.7010000000000005</v>
      </c>
      <c r="K32" s="62">
        <f t="shared" si="1"/>
        <v>21.86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5.23</v>
      </c>
      <c r="I33" s="62">
        <f t="shared" si="0"/>
        <v>3.4480257909692056</v>
      </c>
      <c r="J33" s="62">
        <v>9.7010000000000005</v>
      </c>
      <c r="K33" s="62">
        <f t="shared" si="1"/>
        <v>16.72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7.38</v>
      </c>
      <c r="I34" s="62">
        <f t="shared" si="0"/>
        <v>4.6201810509972825</v>
      </c>
      <c r="J34" s="62">
        <v>9.7010000000000005</v>
      </c>
      <c r="K34" s="62">
        <f t="shared" si="1"/>
        <v>22.41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9.02</v>
      </c>
      <c r="I35" s="62">
        <f t="shared" si="0"/>
        <v>3.9272714606663293</v>
      </c>
      <c r="J35" s="62">
        <v>9.7010000000000005</v>
      </c>
      <c r="K35" s="62">
        <f t="shared" si="1"/>
        <v>19.05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11.76</v>
      </c>
      <c r="I36" s="62">
        <f t="shared" si="0"/>
        <v>4.580955534347428</v>
      </c>
      <c r="J36" s="62">
        <v>9.7010000000000005</v>
      </c>
      <c r="K36" s="62">
        <f t="shared" si="1"/>
        <v>22.22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2.2599999999999998</v>
      </c>
      <c r="I37" s="62">
        <f t="shared" si="0"/>
        <v>4.401768498139961</v>
      </c>
      <c r="J37" s="62">
        <v>9.7010000000000005</v>
      </c>
      <c r="K37" s="62">
        <f t="shared" si="1"/>
        <v>21.35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9.0500000000000007</v>
      </c>
      <c r="I38" s="64">
        <f>H38/E38*1000</f>
        <v>3.9929935097309919</v>
      </c>
      <c r="J38" s="62">
        <v>9.7010000000000005</v>
      </c>
      <c r="K38" s="62">
        <f>ROUND(I38*J38*50/100,2)</f>
        <v>19.37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8.65</v>
      </c>
      <c r="I39" s="62">
        <f t="shared" si="0"/>
        <v>5.7550031935277843</v>
      </c>
      <c r="J39" s="62">
        <v>9.7010000000000005</v>
      </c>
      <c r="K39" s="62">
        <f t="shared" si="1"/>
        <v>27.91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4.0599999999999996</v>
      </c>
      <c r="I40" s="62">
        <f t="shared" si="0"/>
        <v>6.2673664711330659</v>
      </c>
      <c r="J40" s="62">
        <v>9.7010000000000005</v>
      </c>
      <c r="K40" s="62">
        <f t="shared" si="1"/>
        <v>30.4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3.91</v>
      </c>
      <c r="I41" s="62">
        <f t="shared" si="0"/>
        <v>4.7824651100211604</v>
      </c>
      <c r="J41" s="62">
        <v>9.7010000000000005</v>
      </c>
      <c r="K41" s="62">
        <f t="shared" si="1"/>
        <v>23.2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4.41</v>
      </c>
      <c r="I42" s="62">
        <f t="shared" si="0"/>
        <v>4.902941765059035</v>
      </c>
      <c r="J42" s="62">
        <v>9.7010000000000005</v>
      </c>
      <c r="K42" s="62">
        <f t="shared" si="1"/>
        <v>23.78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4.8099999999999996</v>
      </c>
      <c r="I43" s="62">
        <f t="shared" si="0"/>
        <v>5.0711115328251672</v>
      </c>
      <c r="J43" s="62">
        <v>9.7010000000000005</v>
      </c>
      <c r="K43" s="62">
        <f t="shared" si="1"/>
        <v>24.6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2.2200000000000002</v>
      </c>
      <c r="I44" s="62">
        <f t="shared" si="0"/>
        <v>8.1728822295033687</v>
      </c>
      <c r="J44" s="62">
        <v>9.7010000000000005</v>
      </c>
      <c r="K44" s="62">
        <f t="shared" si="1"/>
        <v>39.64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5.01</v>
      </c>
      <c r="I45" s="64">
        <f>H45/E45*1000</f>
        <v>3.1203677175849225</v>
      </c>
      <c r="J45" s="62">
        <v>9.7010000000000005</v>
      </c>
      <c r="K45" s="62">
        <f>ROUND(I45*J45*50/100,2)</f>
        <v>15.14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4.5426543692507595</v>
      </c>
      <c r="J47" s="36">
        <f>AVERAGE(J5:J45)</f>
        <v>9.7010000000000058</v>
      </c>
      <c r="K47" s="36">
        <f>AVERAGE(K5:K45)</f>
        <v>22.033902439024391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4.5199999999999996</v>
      </c>
      <c r="I49" s="51">
        <f t="shared" ref="I49:I87" si="2">H49/E49*1000</f>
        <v>4.3782752307796624</v>
      </c>
      <c r="J49" s="51">
        <v>9.7010000000000005</v>
      </c>
      <c r="K49" s="48">
        <f t="shared" ref="K49:K87" si="3">ROUND(I49*J49*50/100,2)</f>
        <v>21.24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5.03</v>
      </c>
      <c r="I50" s="51">
        <f t="shared" si="2"/>
        <v>4.155170419812646</v>
      </c>
      <c r="J50" s="51">
        <v>9.7010000000000005</v>
      </c>
      <c r="K50" s="48">
        <f t="shared" si="3"/>
        <v>20.149999999999999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6.02</v>
      </c>
      <c r="I51" s="51">
        <f t="shared" si="2"/>
        <v>5.7135806687357036</v>
      </c>
      <c r="J51" s="51">
        <v>9.7010000000000005</v>
      </c>
      <c r="K51" s="48">
        <f t="shared" si="3"/>
        <v>27.71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0.67</v>
      </c>
      <c r="I52" s="51">
        <f t="shared" si="2"/>
        <v>6.3362965765084169</v>
      </c>
      <c r="J52" s="51">
        <v>9.7010000000000005</v>
      </c>
      <c r="K52" s="48">
        <f t="shared" si="3"/>
        <v>30.73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5.66</v>
      </c>
      <c r="I53" s="51">
        <f t="shared" si="2"/>
        <v>5.4797703530869697</v>
      </c>
      <c r="J53" s="51">
        <v>9.7010000000000005</v>
      </c>
      <c r="K53" s="48">
        <f t="shared" si="3"/>
        <v>26.58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11.85</v>
      </c>
      <c r="I54" s="51">
        <f t="shared" si="2"/>
        <v>12.390731523694004</v>
      </c>
      <c r="J54" s="51">
        <v>9.7010000000000005</v>
      </c>
      <c r="K54" s="48">
        <f t="shared" si="3"/>
        <v>60.1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9.3800000000000008</v>
      </c>
      <c r="I55" s="51">
        <f t="shared" si="2"/>
        <v>5.8655794292003307</v>
      </c>
      <c r="J55" s="51">
        <v>9.7010000000000005</v>
      </c>
      <c r="K55" s="48">
        <f t="shared" si="3"/>
        <v>28.45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8.41</v>
      </c>
      <c r="I56" s="51">
        <f t="shared" si="2"/>
        <v>5.2389287916825005</v>
      </c>
      <c r="J56" s="51">
        <v>9.7010000000000005</v>
      </c>
      <c r="K56" s="48">
        <f t="shared" si="3"/>
        <v>25.41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8.48</v>
      </c>
      <c r="I57" s="51">
        <f t="shared" si="2"/>
        <v>5.3114860886667419</v>
      </c>
      <c r="J57" s="51">
        <v>9.7010000000000005</v>
      </c>
      <c r="K57" s="48">
        <f t="shared" si="3"/>
        <v>25.76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9.9499999999999993</v>
      </c>
      <c r="I58" s="51">
        <f t="shared" si="2"/>
        <v>6.1612577634943921</v>
      </c>
      <c r="J58" s="51">
        <v>9.7010000000000005</v>
      </c>
      <c r="K58" s="48">
        <f t="shared" si="3"/>
        <v>29.89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10.263999999999999</v>
      </c>
      <c r="I59" s="51">
        <f t="shared" si="2"/>
        <v>6.3554966624973686</v>
      </c>
      <c r="J59" s="51">
        <v>9.7010000000000005</v>
      </c>
      <c r="K59" s="48">
        <f t="shared" si="3"/>
        <v>30.83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3.46</v>
      </c>
      <c r="I60" s="51">
        <f t="shared" si="2"/>
        <v>2.2745201156981327</v>
      </c>
      <c r="J60" s="51">
        <v>9.7010000000000005</v>
      </c>
      <c r="K60" s="48">
        <f t="shared" si="3"/>
        <v>11.03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5.0999999999999996</v>
      </c>
      <c r="I61" s="51">
        <f t="shared" si="2"/>
        <v>3.1785999202233741</v>
      </c>
      <c r="J61" s="51">
        <v>9.7010000000000005</v>
      </c>
      <c r="K61" s="48">
        <f t="shared" si="3"/>
        <v>15.42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8.5</v>
      </c>
      <c r="I62" s="51">
        <f t="shared" si="2"/>
        <v>7.8282572457428099</v>
      </c>
      <c r="J62" s="51">
        <v>9.7010000000000005</v>
      </c>
      <c r="K62" s="48">
        <f t="shared" si="3"/>
        <v>37.97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10.39</v>
      </c>
      <c r="I63" s="51">
        <f t="shared" si="2"/>
        <v>6.4304104569985645</v>
      </c>
      <c r="J63" s="51">
        <v>9.7010000000000005</v>
      </c>
      <c r="K63" s="48">
        <f t="shared" si="3"/>
        <v>31.19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8.57</v>
      </c>
      <c r="I64" s="51">
        <f t="shared" si="2"/>
        <v>4.7704399714998216</v>
      </c>
      <c r="J64" s="51">
        <v>9.7010000000000005</v>
      </c>
      <c r="K64" s="48">
        <f t="shared" si="3"/>
        <v>23.14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11.11</v>
      </c>
      <c r="I65" s="51">
        <f t="shared" si="2"/>
        <v>4.9190852538132868</v>
      </c>
      <c r="J65" s="51">
        <v>9.7010000000000005</v>
      </c>
      <c r="K65" s="48">
        <f t="shared" si="3"/>
        <v>23.86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2.85</v>
      </c>
      <c r="I66" s="51">
        <f t="shared" si="2"/>
        <v>3.437959902530821</v>
      </c>
      <c r="J66" s="51">
        <v>9.7010000000000005</v>
      </c>
      <c r="K66" s="48">
        <f t="shared" si="3"/>
        <v>16.68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3.31</v>
      </c>
      <c r="I67" s="51">
        <f t="shared" si="2"/>
        <v>7.2017580122277582</v>
      </c>
      <c r="J67" s="51">
        <v>9.7010000000000005</v>
      </c>
      <c r="K67" s="48">
        <f t="shared" si="3"/>
        <v>34.93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3.28</v>
      </c>
      <c r="I68" s="51">
        <f t="shared" si="2"/>
        <v>8.1268582755203163</v>
      </c>
      <c r="J68" s="51">
        <v>9.7010000000000005</v>
      </c>
      <c r="K68" s="48">
        <f t="shared" si="3"/>
        <v>39.42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4.25</v>
      </c>
      <c r="I69" s="51">
        <f t="shared" si="2"/>
        <v>9.9136925588989957</v>
      </c>
      <c r="J69" s="51">
        <v>9.7010000000000005</v>
      </c>
      <c r="K69" s="48">
        <f t="shared" si="3"/>
        <v>48.09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3.53</v>
      </c>
      <c r="I70" s="51">
        <f t="shared" si="2"/>
        <v>8.635451832281424</v>
      </c>
      <c r="J70" s="51">
        <v>9.7010000000000005</v>
      </c>
      <c r="K70" s="48">
        <f t="shared" si="3"/>
        <v>41.89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3.46</v>
      </c>
      <c r="I71" s="51">
        <f t="shared" si="2"/>
        <v>8.4685610788848908</v>
      </c>
      <c r="J71" s="51">
        <v>9.7010000000000005</v>
      </c>
      <c r="K71" s="48">
        <f t="shared" si="3"/>
        <v>41.08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1.82</v>
      </c>
      <c r="I72" s="51">
        <f t="shared" si="2"/>
        <v>10.073614877954283</v>
      </c>
      <c r="J72" s="51">
        <v>9.7010000000000005</v>
      </c>
      <c r="K72" s="48">
        <f t="shared" si="3"/>
        <v>48.86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2.79</v>
      </c>
      <c r="I73" s="51">
        <f t="shared" si="2"/>
        <v>8.8717883490206049</v>
      </c>
      <c r="J73" s="51">
        <v>9.7010000000000005</v>
      </c>
      <c r="K73" s="48">
        <f t="shared" si="3"/>
        <v>43.03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1.92</v>
      </c>
      <c r="I74" s="51">
        <f t="shared" si="2"/>
        <v>3.6877688998156115</v>
      </c>
      <c r="J74" s="51">
        <v>9.7010000000000005</v>
      </c>
      <c r="K74" s="48">
        <f t="shared" si="3"/>
        <v>17.89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8.34</v>
      </c>
      <c r="I75" s="51">
        <f t="shared" si="2"/>
        <v>4.5577008202768505</v>
      </c>
      <c r="J75" s="51">
        <v>9.7010000000000005</v>
      </c>
      <c r="K75" s="48">
        <f t="shared" si="3"/>
        <v>22.11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4.3170000000000002</v>
      </c>
      <c r="I76" s="51">
        <f t="shared" si="2"/>
        <v>2.7607950475800673</v>
      </c>
      <c r="J76" s="51">
        <v>9.7010000000000005</v>
      </c>
      <c r="K76" s="48">
        <f t="shared" si="3"/>
        <v>13.39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6.13</v>
      </c>
      <c r="I77" s="51">
        <f t="shared" si="2"/>
        <v>3.952671115839701</v>
      </c>
      <c r="J77" s="51">
        <v>9.7010000000000005</v>
      </c>
      <c r="K77" s="48">
        <f t="shared" si="3"/>
        <v>19.170000000000002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1.44</v>
      </c>
      <c r="I78" s="51">
        <f t="shared" si="2"/>
        <v>7.1156792014626662</v>
      </c>
      <c r="J78" s="51">
        <v>9.7010000000000005</v>
      </c>
      <c r="K78" s="48">
        <f t="shared" si="3"/>
        <v>34.51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9.7899999999999991</v>
      </c>
      <c r="I79" s="51">
        <f t="shared" si="2"/>
        <v>5.8793855171336933</v>
      </c>
      <c r="J79" s="51">
        <v>9.7010000000000005</v>
      </c>
      <c r="K79" s="48">
        <f t="shared" si="3"/>
        <v>28.52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1.97</v>
      </c>
      <c r="I80" s="51">
        <f t="shared" si="2"/>
        <v>5.5962729390375543</v>
      </c>
      <c r="J80" s="51">
        <v>9.7010000000000005</v>
      </c>
      <c r="K80" s="48">
        <f t="shared" si="3"/>
        <v>27.14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8.66</v>
      </c>
      <c r="I81" s="51">
        <f t="shared" si="2"/>
        <v>6.408643528454081</v>
      </c>
      <c r="J81" s="51">
        <v>9.7010000000000005</v>
      </c>
      <c r="K81" s="48">
        <f t="shared" si="3"/>
        <v>31.09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9.51</v>
      </c>
      <c r="I82" s="51">
        <f t="shared" si="2"/>
        <v>7.8015406196933519</v>
      </c>
      <c r="J82" s="51">
        <v>9.7010000000000005</v>
      </c>
      <c r="K82" s="48">
        <f t="shared" si="3"/>
        <v>37.840000000000003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5.39</v>
      </c>
      <c r="I83" s="51">
        <f t="shared" si="2"/>
        <v>4.6618232139768203</v>
      </c>
      <c r="J83" s="51">
        <v>9.7010000000000005</v>
      </c>
      <c r="K83" s="48">
        <f t="shared" si="3"/>
        <v>22.61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0.7</v>
      </c>
      <c r="I84" s="51">
        <f t="shared" si="2"/>
        <v>10.80580426057425</v>
      </c>
      <c r="J84" s="51">
        <v>9.7010000000000005</v>
      </c>
      <c r="K84" s="48">
        <f t="shared" si="3"/>
        <v>52.41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1.82</v>
      </c>
      <c r="I85" s="51">
        <f t="shared" si="2"/>
        <v>11.9831445878325</v>
      </c>
      <c r="J85" s="51">
        <v>9.7010000000000005</v>
      </c>
      <c r="K85" s="48">
        <f t="shared" si="3"/>
        <v>58.12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1.79</v>
      </c>
      <c r="I86" s="51">
        <f t="shared" si="2"/>
        <v>11.588010616948274</v>
      </c>
      <c r="J86" s="51">
        <v>9.7010000000000005</v>
      </c>
      <c r="K86" s="48">
        <f t="shared" si="3"/>
        <v>56.21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0.31</v>
      </c>
      <c r="I87" s="51">
        <f t="shared" si="2"/>
        <v>7.8381795195954487</v>
      </c>
      <c r="J87" s="51">
        <v>9.7010000000000005</v>
      </c>
      <c r="K87" s="48">
        <f t="shared" si="3"/>
        <v>38.020000000000003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6.5680766986583263</v>
      </c>
      <c r="J89" s="32">
        <f>AVERAGE(J49:J87)</f>
        <v>9.7010000000000041</v>
      </c>
      <c r="K89" s="32">
        <f>AVERAGE(K49:K87)</f>
        <v>31.858205128205125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9.89</v>
      </c>
      <c r="I91" s="48">
        <f>H91/E91*1000</f>
        <v>13.369562278638442</v>
      </c>
      <c r="J91" s="48">
        <v>9.7010000000000005</v>
      </c>
      <c r="K91" s="48">
        <f t="shared" ref="K91:K99" si="5">ROUND(I91*J91*50/100,2)</f>
        <v>64.849999999999994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4.83</v>
      </c>
      <c r="I92" s="48">
        <f>H92/E92*1000</f>
        <v>28.252222742161909</v>
      </c>
      <c r="J92" s="48">
        <v>9.7010000000000005</v>
      </c>
      <c r="K92" s="48">
        <f>ROUND(I92*J92*50/100,2)</f>
        <v>137.04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5.92</v>
      </c>
      <c r="I93" s="48">
        <f t="shared" ref="I93:I99" si="6">H93/E93*1000</f>
        <v>18.498843822261112</v>
      </c>
      <c r="J93" s="48">
        <v>9.7010000000000005</v>
      </c>
      <c r="K93" s="48">
        <f t="shared" si="5"/>
        <v>89.73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7.54</v>
      </c>
      <c r="I94" s="48">
        <f t="shared" si="6"/>
        <v>13.557737260402059</v>
      </c>
      <c r="J94" s="48">
        <v>9.7010000000000005</v>
      </c>
      <c r="K94" s="48">
        <f t="shared" si="5"/>
        <v>65.760000000000005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4.12</v>
      </c>
      <c r="I95" s="48">
        <f t="shared" si="6"/>
        <v>18.336374560505586</v>
      </c>
      <c r="J95" s="48">
        <v>9.7010000000000005</v>
      </c>
      <c r="K95" s="48">
        <f t="shared" si="5"/>
        <v>88.94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8.76</v>
      </c>
      <c r="I96" s="48">
        <f t="shared" si="6"/>
        <v>9.8609782180446892</v>
      </c>
      <c r="J96" s="48">
        <v>9.7010000000000005</v>
      </c>
      <c r="K96" s="48">
        <f t="shared" si="5"/>
        <v>47.83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3.04</v>
      </c>
      <c r="I97" s="48">
        <f t="shared" si="6"/>
        <v>16.671236632848917</v>
      </c>
      <c r="J97" s="48">
        <v>9.7010000000000005</v>
      </c>
      <c r="K97" s="48">
        <f t="shared" si="5"/>
        <v>80.86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4.0999999999999996</v>
      </c>
      <c r="I98" s="48">
        <f t="shared" si="6"/>
        <v>20.559622906428643</v>
      </c>
      <c r="J98" s="48">
        <v>9.7010000000000005</v>
      </c>
      <c r="K98" s="48">
        <f t="shared" si="5"/>
        <v>99.72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9.09</v>
      </c>
      <c r="I99" s="48">
        <f t="shared" si="6"/>
        <v>13.014345846576754</v>
      </c>
      <c r="J99" s="48">
        <v>9.7010000000000005</v>
      </c>
      <c r="K99" s="48">
        <f t="shared" si="5"/>
        <v>63.13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16.902324918652013</v>
      </c>
      <c r="J101" s="32">
        <f>AVERAGE(J91:J99)</f>
        <v>9.7010000000000005</v>
      </c>
      <c r="K101" s="32">
        <f>AVERAGE(K91:K99)</f>
        <v>81.984444444444449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6.69</v>
      </c>
      <c r="I103" s="48">
        <f>H103/E103*1000</f>
        <v>16.657951744229479</v>
      </c>
      <c r="J103" s="48">
        <v>9.7010000000000005</v>
      </c>
      <c r="K103" s="48">
        <f t="shared" ref="K103:K108" si="7">ROUND(I103*J103*50/100,2)</f>
        <v>80.8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4.68</v>
      </c>
      <c r="I104" s="48">
        <f t="shared" ref="I104:I108" si="8">H104/E104*1000</f>
        <v>11.75554494988822</v>
      </c>
      <c r="J104" s="48">
        <v>9.7010000000000005</v>
      </c>
      <c r="K104" s="48">
        <f t="shared" si="7"/>
        <v>57.02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9.44</v>
      </c>
      <c r="I105" s="48">
        <f t="shared" si="8"/>
        <v>8.6920491690069515</v>
      </c>
      <c r="J105" s="48">
        <v>9.7010000000000005</v>
      </c>
      <c r="K105" s="48">
        <f t="shared" si="7"/>
        <v>42.16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5.31</v>
      </c>
      <c r="I106" s="48">
        <f t="shared" si="8"/>
        <v>7.8981422260564322</v>
      </c>
      <c r="J106" s="48">
        <v>9.7010000000000005</v>
      </c>
      <c r="K106" s="48">
        <f t="shared" si="7"/>
        <v>38.31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19.149999999999999</v>
      </c>
      <c r="I107" s="48">
        <f t="shared" si="8"/>
        <v>6.4893476426555159</v>
      </c>
      <c r="J107" s="48">
        <v>9.7010000000000005</v>
      </c>
      <c r="K107" s="48">
        <f t="shared" si="7"/>
        <v>31.48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14.64</v>
      </c>
      <c r="I108" s="48">
        <f t="shared" si="8"/>
        <v>6.5675552006603448</v>
      </c>
      <c r="J108" s="48">
        <v>9.7010000000000005</v>
      </c>
      <c r="K108" s="48">
        <f t="shared" si="7"/>
        <v>31.86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9.6767651554161578</v>
      </c>
      <c r="J110" s="32">
        <f>AVERAGE(J103:J108)</f>
        <v>9.7010000000000005</v>
      </c>
      <c r="K110" s="41">
        <f>AVERAGE(K103:K108)</f>
        <v>46.938333333333333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2.89</v>
      </c>
      <c r="I112" s="48">
        <f>H112/E112*1000</f>
        <v>8.6263506656319038</v>
      </c>
      <c r="J112" s="48">
        <v>9.7010000000000005</v>
      </c>
      <c r="K112" s="48">
        <f t="shared" ref="K112:K117" si="9">ROUND(I112*J112*50/100,2)</f>
        <v>41.84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2.14</v>
      </c>
      <c r="I113" s="48">
        <f t="shared" ref="I113:I117" si="10">H113/E113*1000</f>
        <v>11.169102296450941</v>
      </c>
      <c r="J113" s="48">
        <v>9.7010000000000005</v>
      </c>
      <c r="K113" s="48">
        <f t="shared" si="9"/>
        <v>54.18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7.26</v>
      </c>
      <c r="I114" s="48">
        <f t="shared" si="10"/>
        <v>12.556208924247663</v>
      </c>
      <c r="J114" s="48">
        <v>9.7010000000000005</v>
      </c>
      <c r="K114" s="48">
        <f t="shared" si="9"/>
        <v>60.9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1.17</v>
      </c>
      <c r="I115" s="48">
        <f t="shared" si="10"/>
        <v>22.004889975550121</v>
      </c>
      <c r="J115" s="48">
        <v>9.7010000000000005</v>
      </c>
      <c r="K115" s="48">
        <f t="shared" si="9"/>
        <v>106.73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1.3</v>
      </c>
      <c r="I116" s="48">
        <f t="shared" si="10"/>
        <v>7.4183976261127595</v>
      </c>
      <c r="J116" s="48">
        <v>9.7010000000000005</v>
      </c>
      <c r="K116" s="48">
        <f t="shared" si="9"/>
        <v>35.979999999999997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0.94</v>
      </c>
      <c r="I117" s="48">
        <f t="shared" si="10"/>
        <v>8.8830088830088823</v>
      </c>
      <c r="J117" s="48">
        <v>9.7010000000000005</v>
      </c>
      <c r="K117" s="48">
        <f t="shared" si="9"/>
        <v>43.09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11.776326395167045</v>
      </c>
      <c r="J119" s="32">
        <f>AVERAGE(J112:J117)</f>
        <v>9.7010000000000005</v>
      </c>
      <c r="K119" s="32">
        <f>AVERAGE(K112:K117)</f>
        <v>57.120000000000005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16.157</v>
      </c>
      <c r="I121" s="53">
        <f>H121/E121*1000</f>
        <v>4.9034901365705617</v>
      </c>
      <c r="J121" s="53">
        <v>10.769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3.1120000000000001</v>
      </c>
      <c r="I122" s="53">
        <f t="shared" ref="I122:I159" si="11">H122/E122*1000</f>
        <v>6.7700741836534908</v>
      </c>
      <c r="J122" s="53">
        <v>10.769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16.785</v>
      </c>
      <c r="I123" s="53">
        <f t="shared" si="11"/>
        <v>15.51293900184843</v>
      </c>
      <c r="J123" s="53">
        <v>10.769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1.202</v>
      </c>
      <c r="I124" s="53">
        <f t="shared" si="11"/>
        <v>3.4639769452449567</v>
      </c>
      <c r="J124" s="53">
        <v>10.769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39.006</v>
      </c>
      <c r="I125" s="53">
        <f t="shared" si="11"/>
        <v>12.958803986710965</v>
      </c>
      <c r="J125" s="53">
        <v>10.769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13.522</v>
      </c>
      <c r="I126" s="53">
        <f t="shared" si="11"/>
        <v>5.5152217182758498</v>
      </c>
      <c r="J126" s="53">
        <v>10.769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7.3520000000000003</v>
      </c>
      <c r="I127" s="53">
        <f t="shared" si="11"/>
        <v>14.142269072442581</v>
      </c>
      <c r="J127" s="53">
        <v>10.769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1.94</v>
      </c>
      <c r="I128" s="53">
        <f t="shared" si="11"/>
        <v>3.8489008808824696</v>
      </c>
      <c r="J128" s="53">
        <v>10.769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28.004000000000001</v>
      </c>
      <c r="I129" s="53">
        <f t="shared" si="11"/>
        <v>4.7821038251366117</v>
      </c>
      <c r="J129" s="53">
        <v>10.769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7.4909999999999997</v>
      </c>
      <c r="I130" s="53">
        <f t="shared" si="11"/>
        <v>7.8194154488517746</v>
      </c>
      <c r="J130" s="53">
        <v>10.769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16.366</v>
      </c>
      <c r="I131" s="53">
        <f t="shared" si="11"/>
        <v>3.3300777275871889</v>
      </c>
      <c r="J131" s="53">
        <v>10.769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21.475000000000001</v>
      </c>
      <c r="I132" s="53">
        <f t="shared" si="11"/>
        <v>20.550239234449762</v>
      </c>
      <c r="J132" s="53">
        <v>10.769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17.954999999999998</v>
      </c>
      <c r="I133" s="53">
        <f t="shared" si="11"/>
        <v>6.6155501352217705</v>
      </c>
      <c r="J133" s="53">
        <v>10.769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12.406000000000001</v>
      </c>
      <c r="I134" s="53">
        <f t="shared" si="11"/>
        <v>6.6342245989304818</v>
      </c>
      <c r="J134" s="53">
        <v>10.769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17.289000000000001</v>
      </c>
      <c r="I135" s="53">
        <f t="shared" si="11"/>
        <v>9.2208000000000006</v>
      </c>
      <c r="J135" s="53">
        <v>10.769</v>
      </c>
      <c r="K135" s="53"/>
    </row>
    <row r="136" spans="1:11" ht="39" x14ac:dyDescent="0.25">
      <c r="A136" s="105"/>
      <c r="B136" s="106"/>
      <c r="C136" s="14">
        <v>16</v>
      </c>
      <c r="D136" s="24" t="s">
        <v>305</v>
      </c>
      <c r="E136" s="22">
        <v>1028.75</v>
      </c>
      <c r="F136" s="14"/>
      <c r="G136" s="14"/>
      <c r="H136" s="53">
        <v>9.4700000000000006</v>
      </c>
      <c r="I136" s="53">
        <f t="shared" si="11"/>
        <v>9.2053462940461728</v>
      </c>
      <c r="J136" s="53">
        <v>10.769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3.2170000000000001</v>
      </c>
      <c r="I137" s="53">
        <f t="shared" si="11"/>
        <v>5.7226718847282756</v>
      </c>
      <c r="J137" s="53">
        <v>10.769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42.790999999999997</v>
      </c>
      <c r="I138" s="53">
        <f t="shared" si="11"/>
        <v>7.3675964187327816</v>
      </c>
      <c r="J138" s="53">
        <v>10.769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42.649000000000001</v>
      </c>
      <c r="I139" s="53">
        <f t="shared" si="11"/>
        <v>9.0205160744500841</v>
      </c>
      <c r="J139" s="53">
        <v>10.769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8.8879999999999999</v>
      </c>
      <c r="I140" s="53">
        <f t="shared" si="11"/>
        <v>5.9932569116655428</v>
      </c>
      <c r="J140" s="53">
        <v>10.769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12.74</v>
      </c>
      <c r="I141" s="53">
        <f t="shared" si="11"/>
        <v>9.2656567052372036</v>
      </c>
      <c r="J141" s="53">
        <v>10.769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38.5</v>
      </c>
      <c r="I142" s="53">
        <f t="shared" si="11"/>
        <v>10.813422125104273</v>
      </c>
      <c r="J142" s="53">
        <v>10.769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17.797000000000001</v>
      </c>
      <c r="I143" s="53">
        <f t="shared" si="11"/>
        <v>9.7039258451472197</v>
      </c>
      <c r="J143" s="53">
        <v>10.769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23.335000000000001</v>
      </c>
      <c r="I144" s="53">
        <f t="shared" si="11"/>
        <v>3.1154873164218961</v>
      </c>
      <c r="J144" s="53">
        <v>10.769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7</v>
      </c>
      <c r="I145" s="53">
        <f t="shared" si="11"/>
        <v>20.710059171597635</v>
      </c>
      <c r="J145" s="53">
        <v>10.769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3.8919999999999999</v>
      </c>
      <c r="I146" s="53">
        <f t="shared" si="11"/>
        <v>19.26446567341484</v>
      </c>
      <c r="J146" s="53">
        <v>10.769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27.053999999999998</v>
      </c>
      <c r="I147" s="53">
        <f t="shared" si="11"/>
        <v>11.208053691275166</v>
      </c>
      <c r="J147" s="53">
        <v>10.769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9.8610000000000007</v>
      </c>
      <c r="I148" s="53">
        <f t="shared" si="11"/>
        <v>11.326541160795305</v>
      </c>
      <c r="J148" s="53">
        <v>10.769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13.26</v>
      </c>
      <c r="I149" s="53">
        <f t="shared" si="11"/>
        <v>8.9413351314902236</v>
      </c>
      <c r="J149" s="53">
        <v>10.769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4.7140000000000004</v>
      </c>
      <c r="I150" s="53">
        <f t="shared" si="11"/>
        <v>7.180502665651181</v>
      </c>
      <c r="J150" s="53">
        <v>10.769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14.821999999999999</v>
      </c>
      <c r="I151" s="53">
        <f t="shared" si="11"/>
        <v>4.4700184265366252</v>
      </c>
      <c r="J151" s="53">
        <v>10.769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2.8050000000000002</v>
      </c>
      <c r="I152" s="53">
        <f t="shared" si="11"/>
        <v>7.0125000000000002</v>
      </c>
      <c r="J152" s="53">
        <v>10.769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9.9</v>
      </c>
      <c r="I153" s="53">
        <f t="shared" si="11"/>
        <v>5.9281437125748502</v>
      </c>
      <c r="J153" s="53">
        <v>10.769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22.364999999999998</v>
      </c>
      <c r="I154" s="53">
        <f t="shared" si="11"/>
        <v>11.979110873058382</v>
      </c>
      <c r="J154" s="53">
        <v>10.769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2.6349999999999998</v>
      </c>
      <c r="I155" s="53">
        <f t="shared" si="11"/>
        <v>11.977272727272727</v>
      </c>
      <c r="J155" s="53">
        <v>10.769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8.94</v>
      </c>
      <c r="I156" s="53">
        <f t="shared" si="11"/>
        <v>11.620954114129727</v>
      </c>
      <c r="J156" s="53">
        <v>10.769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9.8420000000000005</v>
      </c>
      <c r="I157" s="53">
        <f t="shared" si="11"/>
        <v>9.3932828769672749</v>
      </c>
      <c r="J157" s="53">
        <v>10.769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0.80800000000000005</v>
      </c>
      <c r="I158" s="53">
        <f t="shared" si="11"/>
        <v>4.8000950513871556</v>
      </c>
      <c r="J158" s="53">
        <v>10.769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24.9</v>
      </c>
      <c r="I159" s="53">
        <f t="shared" si="11"/>
        <v>11.624704130271384</v>
      </c>
      <c r="J159" s="53">
        <v>10.769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5.6310000000000002</v>
      </c>
      <c r="I160" s="53">
        <f>H160/E160*1000</f>
        <v>5.1312192454893379</v>
      </c>
      <c r="J160" s="53">
        <v>10.769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8.971105628081304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5.7279999999999998</v>
      </c>
      <c r="I164" s="53">
        <f>H164/E164*1000</f>
        <v>10.710545998504115</v>
      </c>
      <c r="J164" s="53">
        <v>10.769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3.448</v>
      </c>
      <c r="I165" s="53">
        <f t="shared" ref="I165:I166" si="13">H165/E165*1000</f>
        <v>12.770370370370369</v>
      </c>
      <c r="J165" s="53">
        <v>10.769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10.769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7.8269721229581606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C3:C4"/>
    <mergeCell ref="D3:D4"/>
    <mergeCell ref="C46:H48"/>
    <mergeCell ref="C88:H90"/>
    <mergeCell ref="B49:B90"/>
    <mergeCell ref="B3:B48"/>
  </mergeCells>
  <phoneticPr fontId="5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C14B-66E9-4DB5-B0E1-623442F3BF98}">
  <dimension ref="A1:K168"/>
  <sheetViews>
    <sheetView topLeftCell="A103" workbookViewId="0">
      <selection activeCell="J154" sqref="J154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21.59</v>
      </c>
      <c r="I5" s="62">
        <f>H5/E5*1000</f>
        <v>9.6725490459614072</v>
      </c>
      <c r="J5" s="62">
        <v>10.235099999999999</v>
      </c>
      <c r="K5" s="62">
        <f>ROUND(I5*J5*50/100,2)</f>
        <v>49.5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9.8000000000000007</v>
      </c>
      <c r="I6" s="62">
        <f t="shared" ref="I6:I44" si="0">H6/E6*1000</f>
        <v>9.4934562961958378</v>
      </c>
      <c r="J6" s="62">
        <v>10.235099999999999</v>
      </c>
      <c r="K6" s="62">
        <f t="shared" ref="K6:K44" si="1">ROUND(I6*J6*50/100,2)</f>
        <v>48.58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9.7200000000000006</v>
      </c>
      <c r="I7" s="62">
        <f t="shared" si="0"/>
        <v>10.370212311959886</v>
      </c>
      <c r="J7" s="62">
        <v>10.235099999999999</v>
      </c>
      <c r="K7" s="62">
        <f t="shared" si="1"/>
        <v>53.07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9.94</v>
      </c>
      <c r="I8" s="64">
        <f>H8/E8*1000</f>
        <v>8.7312462668212625</v>
      </c>
      <c r="J8" s="62">
        <v>10.235099999999999</v>
      </c>
      <c r="K8" s="62">
        <f>ROUND(I8*J8*50/100,2)</f>
        <v>44.68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21.84</v>
      </c>
      <c r="I9" s="62">
        <f t="shared" si="0"/>
        <v>9.8583983713781436</v>
      </c>
      <c r="J9" s="62">
        <v>10.235099999999999</v>
      </c>
      <c r="K9" s="62">
        <f t="shared" si="1"/>
        <v>50.45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14.67</v>
      </c>
      <c r="I10" s="64">
        <f>H10/E10*1000</f>
        <v>9.1648549366519223</v>
      </c>
      <c r="J10" s="62">
        <v>10.235099999999999</v>
      </c>
      <c r="K10" s="62">
        <f>ROUND(I10*J10*50/100,2)</f>
        <v>46.9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10.974</v>
      </c>
      <c r="I11" s="64">
        <f>H11/E11*1000</f>
        <v>6.8878944031935125</v>
      </c>
      <c r="J11" s="62">
        <v>10.235099999999999</v>
      </c>
      <c r="K11" s="62">
        <f>ROUND(I11*J11*50/100,2)</f>
        <v>35.25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13.55</v>
      </c>
      <c r="I12" s="64">
        <f>H12/E12*1000</f>
        <v>8.5982067503854918</v>
      </c>
      <c r="J12" s="62">
        <v>10.235099999999999</v>
      </c>
      <c r="K12" s="62">
        <f>ROUND(I12*J12*50/100,2)</f>
        <v>44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7.56</v>
      </c>
      <c r="I13" s="62">
        <f t="shared" si="0"/>
        <v>7.2509639178224097</v>
      </c>
      <c r="J13" s="62">
        <v>10.235099999999999</v>
      </c>
      <c r="K13" s="62">
        <f t="shared" si="1"/>
        <v>37.11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24.26</v>
      </c>
      <c r="I14" s="62">
        <f t="shared" si="0"/>
        <v>10.709729254865952</v>
      </c>
      <c r="J14" s="62">
        <v>10.235099999999999</v>
      </c>
      <c r="K14" s="62">
        <f t="shared" si="1"/>
        <v>54.81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22.48</v>
      </c>
      <c r="I15" s="62">
        <f t="shared" si="0"/>
        <v>9.0687213828993283</v>
      </c>
      <c r="J15" s="62">
        <v>10.235099999999999</v>
      </c>
      <c r="K15" s="62">
        <f t="shared" si="1"/>
        <v>46.41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6.06</v>
      </c>
      <c r="I16" s="62">
        <f t="shared" si="0"/>
        <v>5.759142400973162</v>
      </c>
      <c r="J16" s="62">
        <v>10.235099999999999</v>
      </c>
      <c r="K16" s="62">
        <f t="shared" si="1"/>
        <v>29.47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17.48</v>
      </c>
      <c r="I17" s="62">
        <f t="shared" si="0"/>
        <v>7.6539771781870396</v>
      </c>
      <c r="J17" s="62">
        <v>10.235099999999999</v>
      </c>
      <c r="K17" s="62">
        <f t="shared" si="1"/>
        <v>39.17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4.22</v>
      </c>
      <c r="I18" s="62">
        <f t="shared" si="0"/>
        <v>13.459637036328262</v>
      </c>
      <c r="J18" s="62">
        <v>10.235099999999999</v>
      </c>
      <c r="K18" s="62">
        <f t="shared" si="1"/>
        <v>68.88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11.49</v>
      </c>
      <c r="I19" s="62">
        <f t="shared" si="0"/>
        <v>5.6489953244607891</v>
      </c>
      <c r="J19" s="62">
        <v>10.235099999999999</v>
      </c>
      <c r="K19" s="62">
        <f t="shared" si="1"/>
        <v>28.91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13.86</v>
      </c>
      <c r="I20" s="62">
        <f t="shared" si="0"/>
        <v>7.9421017345412643</v>
      </c>
      <c r="J20" s="62">
        <v>10.235099999999999</v>
      </c>
      <c r="K20" s="62">
        <f t="shared" si="1"/>
        <v>40.64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7.05</v>
      </c>
      <c r="I21" s="62">
        <f t="shared" si="0"/>
        <v>8.5345923370256038</v>
      </c>
      <c r="J21" s="62">
        <v>10.235099999999999</v>
      </c>
      <c r="K21" s="62">
        <f t="shared" si="1"/>
        <v>43.68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6.41</v>
      </c>
      <c r="I22" s="62">
        <f t="shared" si="0"/>
        <v>9.4076552776799343</v>
      </c>
      <c r="J22" s="62">
        <v>10.235099999999999</v>
      </c>
      <c r="K22" s="62">
        <f t="shared" si="1"/>
        <v>48.14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14.55</v>
      </c>
      <c r="I23" s="62">
        <f t="shared" si="0"/>
        <v>8.9847537065968464</v>
      </c>
      <c r="J23" s="62">
        <v>10.235099999999999</v>
      </c>
      <c r="K23" s="62">
        <f t="shared" si="1"/>
        <v>45.98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9.0399999999999991</v>
      </c>
      <c r="I24" s="62">
        <f t="shared" si="0"/>
        <v>9.2127388535031844</v>
      </c>
      <c r="J24" s="62">
        <v>10.235099999999999</v>
      </c>
      <c r="K24" s="62">
        <f t="shared" si="1"/>
        <v>47.15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8.65</v>
      </c>
      <c r="I25" s="62">
        <f t="shared" si="0"/>
        <v>8.044565965440917</v>
      </c>
      <c r="J25" s="62">
        <v>10.235099999999999</v>
      </c>
      <c r="K25" s="62">
        <f t="shared" si="1"/>
        <v>41.17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9.35</v>
      </c>
      <c r="I26" s="62">
        <f t="shared" si="0"/>
        <v>8.8515681949427734</v>
      </c>
      <c r="J26" s="62">
        <v>10.235099999999999</v>
      </c>
      <c r="K26" s="62">
        <f t="shared" si="1"/>
        <v>45.3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3.51</v>
      </c>
      <c r="I27" s="62">
        <f t="shared" si="0"/>
        <v>9.7332372025955287</v>
      </c>
      <c r="J27" s="62">
        <v>10.235099999999999</v>
      </c>
      <c r="K27" s="62">
        <f t="shared" si="1"/>
        <v>49.81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16.21</v>
      </c>
      <c r="I28" s="62">
        <f t="shared" si="0"/>
        <v>7.0997468443136338</v>
      </c>
      <c r="J28" s="62">
        <v>10.235099999999999</v>
      </c>
      <c r="K28" s="62">
        <f t="shared" si="1"/>
        <v>36.33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8.5399999999999991</v>
      </c>
      <c r="I29" s="62">
        <f t="shared" si="0"/>
        <v>9.0436403299763857</v>
      </c>
      <c r="J29" s="62">
        <v>10.235099999999999</v>
      </c>
      <c r="K29" s="62">
        <f t="shared" si="1"/>
        <v>46.28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9.31</v>
      </c>
      <c r="I30" s="62">
        <f t="shared" si="0"/>
        <v>10.223017711844864</v>
      </c>
      <c r="J30" s="62">
        <v>10.235099999999999</v>
      </c>
      <c r="K30" s="62">
        <f t="shared" si="1"/>
        <v>52.32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8.15</v>
      </c>
      <c r="I31" s="62">
        <f t="shared" si="0"/>
        <v>8.5509542445258155</v>
      </c>
      <c r="J31" s="62">
        <v>10.235099999999999</v>
      </c>
      <c r="K31" s="62">
        <f t="shared" si="1"/>
        <v>43.76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15.88</v>
      </c>
      <c r="I32" s="62">
        <f t="shared" si="0"/>
        <v>9.2567764500145735</v>
      </c>
      <c r="J32" s="62">
        <v>10.235099999999999</v>
      </c>
      <c r="K32" s="62">
        <f t="shared" si="1"/>
        <v>47.37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11.85</v>
      </c>
      <c r="I33" s="62">
        <f t="shared" si="0"/>
        <v>7.812448493878601</v>
      </c>
      <c r="J33" s="62">
        <v>10.235099999999999</v>
      </c>
      <c r="K33" s="62">
        <f t="shared" si="1"/>
        <v>39.979999999999997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14.17</v>
      </c>
      <c r="I34" s="62">
        <f t="shared" si="0"/>
        <v>8.8709980342319099</v>
      </c>
      <c r="J34" s="62">
        <v>10.235099999999999</v>
      </c>
      <c r="K34" s="62">
        <f t="shared" si="1"/>
        <v>45.4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21.52</v>
      </c>
      <c r="I35" s="62">
        <f t="shared" si="0"/>
        <v>9.3697208241174508</v>
      </c>
      <c r="J35" s="62">
        <v>10.235099999999999</v>
      </c>
      <c r="K35" s="62">
        <f t="shared" si="1"/>
        <v>47.95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23.42</v>
      </c>
      <c r="I36" s="62">
        <f t="shared" si="0"/>
        <v>9.1229573651714944</v>
      </c>
      <c r="J36" s="62">
        <v>10.235099999999999</v>
      </c>
      <c r="K36" s="62">
        <f t="shared" si="1"/>
        <v>46.69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4.3499999999999996</v>
      </c>
      <c r="I37" s="62">
        <f t="shared" si="0"/>
        <v>8.4724305163313396</v>
      </c>
      <c r="J37" s="62">
        <v>10.235099999999999</v>
      </c>
      <c r="K37" s="62">
        <f t="shared" si="1"/>
        <v>43.36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20.55</v>
      </c>
      <c r="I38" s="64">
        <f>H38/E38*1000</f>
        <v>9.0669631629803185</v>
      </c>
      <c r="J38" s="62">
        <v>10.235099999999999</v>
      </c>
      <c r="K38" s="62">
        <f>ROUND(I38*J38*50/100,2)</f>
        <v>46.4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15.02</v>
      </c>
      <c r="I39" s="62">
        <f t="shared" si="0"/>
        <v>9.9930806898020013</v>
      </c>
      <c r="J39" s="62">
        <v>10.235099999999999</v>
      </c>
      <c r="K39" s="62">
        <f t="shared" si="1"/>
        <v>51.14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8</v>
      </c>
      <c r="I40" s="62">
        <f t="shared" si="0"/>
        <v>12.349490583513431</v>
      </c>
      <c r="J40" s="62">
        <v>10.235099999999999</v>
      </c>
      <c r="K40" s="62">
        <f t="shared" si="1"/>
        <v>63.2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10.18</v>
      </c>
      <c r="I41" s="62">
        <f t="shared" si="0"/>
        <v>12.451533202049976</v>
      </c>
      <c r="J41" s="62">
        <v>10.235099999999999</v>
      </c>
      <c r="K41" s="62">
        <f t="shared" si="1"/>
        <v>63.72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9.48</v>
      </c>
      <c r="I42" s="62">
        <f t="shared" si="0"/>
        <v>10.5396571276099</v>
      </c>
      <c r="J42" s="62">
        <v>10.235099999999999</v>
      </c>
      <c r="K42" s="62">
        <f t="shared" si="1"/>
        <v>53.94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9.3699999999999992</v>
      </c>
      <c r="I43" s="62">
        <f t="shared" si="0"/>
        <v>9.8786517801604603</v>
      </c>
      <c r="J43" s="62">
        <v>10.235099999999999</v>
      </c>
      <c r="K43" s="62">
        <f t="shared" si="1"/>
        <v>50.55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3.82</v>
      </c>
      <c r="I44" s="62">
        <f t="shared" si="0"/>
        <v>14.063247800316608</v>
      </c>
      <c r="J44" s="62">
        <v>10.235099999999999</v>
      </c>
      <c r="K44" s="62">
        <f t="shared" si="1"/>
        <v>71.97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11.12</v>
      </c>
      <c r="I45" s="64">
        <f>H45/E45*1000</f>
        <v>6.9258461116854972</v>
      </c>
      <c r="J45" s="62">
        <v>10.235099999999999</v>
      </c>
      <c r="K45" s="62">
        <f>ROUND(I45*J45*50/100,2)</f>
        <v>35.44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9.173911205437431</v>
      </c>
      <c r="J47" s="36">
        <f>AVERAGE(J5:J45)</f>
        <v>10.235099999999992</v>
      </c>
      <c r="K47" s="36">
        <f>AVERAGE(K5:K45)</f>
        <v>46.947804878048778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9.2100000000000009</v>
      </c>
      <c r="I49" s="51">
        <f t="shared" ref="I49:I87" si="2">H49/E49*1000</f>
        <v>8.9212201051948448</v>
      </c>
      <c r="J49" s="51">
        <v>10.235099999999999</v>
      </c>
      <c r="K49" s="48">
        <f t="shared" ref="K49:K87" si="3">ROUND(I49*J49*50/100,2)</f>
        <v>45.65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11.57</v>
      </c>
      <c r="I50" s="51">
        <f t="shared" si="2"/>
        <v>9.5577180431873394</v>
      </c>
      <c r="J50" s="51">
        <v>10.235099999999999</v>
      </c>
      <c r="K50" s="48">
        <f t="shared" si="3"/>
        <v>48.91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13.45</v>
      </c>
      <c r="I51" s="51">
        <f t="shared" si="2"/>
        <v>12.765392025663656</v>
      </c>
      <c r="J51" s="51">
        <v>10.235099999999999</v>
      </c>
      <c r="K51" s="48">
        <f t="shared" si="3"/>
        <v>65.33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1.38</v>
      </c>
      <c r="I52" s="51">
        <f t="shared" si="2"/>
        <v>13.050879515793454</v>
      </c>
      <c r="J52" s="51">
        <v>10.235099999999999</v>
      </c>
      <c r="K52" s="48">
        <f t="shared" si="3"/>
        <v>66.790000000000006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12.23</v>
      </c>
      <c r="I53" s="51">
        <f t="shared" si="2"/>
        <v>11.84056385481513</v>
      </c>
      <c r="J53" s="51">
        <v>10.235099999999999</v>
      </c>
      <c r="K53" s="48">
        <f t="shared" si="3"/>
        <v>60.59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22.43</v>
      </c>
      <c r="I54" s="51">
        <f t="shared" si="2"/>
        <v>23.453511230080721</v>
      </c>
      <c r="J54" s="51">
        <v>10.235099999999999</v>
      </c>
      <c r="K54" s="48">
        <f t="shared" si="3"/>
        <v>120.02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18.72</v>
      </c>
      <c r="I55" s="51">
        <f t="shared" si="2"/>
        <v>11.706145726506415</v>
      </c>
      <c r="J55" s="51">
        <v>10.235099999999999</v>
      </c>
      <c r="K55" s="48">
        <f t="shared" si="3"/>
        <v>59.91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15.95</v>
      </c>
      <c r="I56" s="51">
        <f t="shared" si="2"/>
        <v>9.9358994325012926</v>
      </c>
      <c r="J56" s="51">
        <v>10.235099999999999</v>
      </c>
      <c r="K56" s="48">
        <f t="shared" si="3"/>
        <v>50.85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20.13</v>
      </c>
      <c r="I57" s="51">
        <f t="shared" si="2"/>
        <v>12.608515915667631</v>
      </c>
      <c r="J57" s="51">
        <v>10.235099999999999</v>
      </c>
      <c r="K57" s="48">
        <f t="shared" si="3"/>
        <v>64.52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20.3</v>
      </c>
      <c r="I58" s="51">
        <f t="shared" si="2"/>
        <v>12.570204281300118</v>
      </c>
      <c r="J58" s="51">
        <v>10.235099999999999</v>
      </c>
      <c r="K58" s="48">
        <f t="shared" si="3"/>
        <v>64.33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19.349</v>
      </c>
      <c r="I59" s="51">
        <f t="shared" si="2"/>
        <v>11.980953324499374</v>
      </c>
      <c r="J59" s="51">
        <v>10.235099999999999</v>
      </c>
      <c r="K59" s="48">
        <f t="shared" si="3"/>
        <v>61.31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18.059999999999999</v>
      </c>
      <c r="I60" s="51">
        <f t="shared" si="2"/>
        <v>11.872206153037075</v>
      </c>
      <c r="J60" s="51">
        <v>10.235099999999999</v>
      </c>
      <c r="K60" s="48">
        <f t="shared" si="3"/>
        <v>60.76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19.59</v>
      </c>
      <c r="I61" s="51">
        <f t="shared" si="2"/>
        <v>12.209563222975667</v>
      </c>
      <c r="J61" s="51">
        <v>10.235099999999999</v>
      </c>
      <c r="K61" s="48">
        <f t="shared" si="3"/>
        <v>62.48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13.72</v>
      </c>
      <c r="I62" s="51">
        <f t="shared" si="2"/>
        <v>12.635728166069573</v>
      </c>
      <c r="J62" s="51">
        <v>10.235099999999999</v>
      </c>
      <c r="K62" s="48">
        <f t="shared" si="3"/>
        <v>64.66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19.05</v>
      </c>
      <c r="I63" s="51">
        <f t="shared" si="2"/>
        <v>11.790117344160024</v>
      </c>
      <c r="J63" s="51">
        <v>10.235099999999999</v>
      </c>
      <c r="K63" s="48">
        <f t="shared" si="3"/>
        <v>60.34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8.76</v>
      </c>
      <c r="I64" s="51">
        <f t="shared" si="2"/>
        <v>4.8762023512646948</v>
      </c>
      <c r="J64" s="51">
        <v>10.235099999999999</v>
      </c>
      <c r="K64" s="48">
        <f t="shared" si="3"/>
        <v>24.95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25.902000000000001</v>
      </c>
      <c r="I65" s="51">
        <f t="shared" si="2"/>
        <v>11.468420003984857</v>
      </c>
      <c r="J65" s="51">
        <v>10.235099999999999</v>
      </c>
      <c r="K65" s="48">
        <f t="shared" si="3"/>
        <v>58.69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7.85</v>
      </c>
      <c r="I66" s="51">
        <f t="shared" si="2"/>
        <v>9.4694685034620854</v>
      </c>
      <c r="J66" s="51">
        <v>10.235099999999999</v>
      </c>
      <c r="K66" s="48">
        <f t="shared" si="3"/>
        <v>48.46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6.27</v>
      </c>
      <c r="I67" s="51">
        <f t="shared" si="2"/>
        <v>13.642000826787928</v>
      </c>
      <c r="J67" s="51">
        <v>10.235099999999999</v>
      </c>
      <c r="K67" s="48">
        <f t="shared" si="3"/>
        <v>69.81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6.67</v>
      </c>
      <c r="I68" s="51">
        <f t="shared" si="2"/>
        <v>16.526263627353813</v>
      </c>
      <c r="J68" s="51">
        <v>10.235099999999999</v>
      </c>
      <c r="K68" s="48">
        <f t="shared" si="3"/>
        <v>84.57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8.24</v>
      </c>
      <c r="I69" s="51">
        <f t="shared" si="2"/>
        <v>19.220900396547705</v>
      </c>
      <c r="J69" s="51">
        <v>10.235099999999999</v>
      </c>
      <c r="K69" s="48">
        <f t="shared" si="3"/>
        <v>98.36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6.85</v>
      </c>
      <c r="I70" s="51">
        <f t="shared" si="2"/>
        <v>16.757179901169334</v>
      </c>
      <c r="J70" s="51">
        <v>10.235099999999999</v>
      </c>
      <c r="K70" s="48">
        <f t="shared" si="3"/>
        <v>85.76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7.54</v>
      </c>
      <c r="I71" s="51">
        <f t="shared" si="2"/>
        <v>18.45460998115378</v>
      </c>
      <c r="J71" s="51">
        <v>10.235099999999999</v>
      </c>
      <c r="K71" s="48">
        <f t="shared" si="3"/>
        <v>94.44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4.09</v>
      </c>
      <c r="I72" s="51">
        <f t="shared" si="2"/>
        <v>22.63795870924891</v>
      </c>
      <c r="J72" s="51">
        <v>10.235099999999999</v>
      </c>
      <c r="K72" s="48">
        <f t="shared" si="3"/>
        <v>115.85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6.64</v>
      </c>
      <c r="I73" s="51">
        <f t="shared" si="2"/>
        <v>21.114220300178069</v>
      </c>
      <c r="J73" s="51">
        <v>10.235099999999999</v>
      </c>
      <c r="K73" s="48">
        <f t="shared" si="3"/>
        <v>108.05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4.22</v>
      </c>
      <c r="I74" s="51">
        <f t="shared" si="2"/>
        <v>8.1054087277197304</v>
      </c>
      <c r="J74" s="51">
        <v>10.235099999999999</v>
      </c>
      <c r="K74" s="48">
        <f t="shared" si="3"/>
        <v>41.48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16.77</v>
      </c>
      <c r="I75" s="51">
        <f t="shared" si="2"/>
        <v>9.1645854623552498</v>
      </c>
      <c r="J75" s="51">
        <v>10.235099999999999</v>
      </c>
      <c r="K75" s="48">
        <f t="shared" si="3"/>
        <v>46.9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11.574</v>
      </c>
      <c r="I76" s="51">
        <f t="shared" si="2"/>
        <v>7.4017701831576792</v>
      </c>
      <c r="J76" s="51">
        <v>10.235099999999999</v>
      </c>
      <c r="K76" s="48">
        <f t="shared" si="3"/>
        <v>37.880000000000003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12.7</v>
      </c>
      <c r="I77" s="51">
        <f t="shared" si="2"/>
        <v>8.1890576135667548</v>
      </c>
      <c r="J77" s="51">
        <v>10.235099999999999</v>
      </c>
      <c r="K77" s="48">
        <f t="shared" si="3"/>
        <v>41.91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3.16</v>
      </c>
      <c r="I78" s="51">
        <f t="shared" si="2"/>
        <v>15.614962692098631</v>
      </c>
      <c r="J78" s="51">
        <v>10.235099999999999</v>
      </c>
      <c r="K78" s="48">
        <f t="shared" si="3"/>
        <v>79.91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19.600000000000001</v>
      </c>
      <c r="I79" s="51">
        <f t="shared" si="2"/>
        <v>11.770782036345292</v>
      </c>
      <c r="J79" s="51">
        <v>10.235099999999999</v>
      </c>
      <c r="K79" s="48">
        <f t="shared" si="3"/>
        <v>60.24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6.82</v>
      </c>
      <c r="I80" s="51">
        <f t="shared" si="2"/>
        <v>19.373899210272146</v>
      </c>
      <c r="J80" s="51">
        <v>10.235099999999999</v>
      </c>
      <c r="K80" s="48">
        <f t="shared" si="3"/>
        <v>99.15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14.33</v>
      </c>
      <c r="I81" s="51">
        <f t="shared" si="2"/>
        <v>10.604602974913048</v>
      </c>
      <c r="J81" s="51">
        <v>10.235099999999999</v>
      </c>
      <c r="K81" s="48">
        <f t="shared" si="3"/>
        <v>54.27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17.86</v>
      </c>
      <c r="I82" s="51">
        <f t="shared" si="2"/>
        <v>14.651473761064487</v>
      </c>
      <c r="J82" s="51">
        <v>10.235099999999999</v>
      </c>
      <c r="K82" s="48">
        <f t="shared" si="3"/>
        <v>74.98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9.92</v>
      </c>
      <c r="I83" s="51">
        <f t="shared" si="2"/>
        <v>8.5798304791558557</v>
      </c>
      <c r="J83" s="51">
        <v>10.235099999999999</v>
      </c>
      <c r="K83" s="48">
        <f t="shared" si="3"/>
        <v>43.91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1.43</v>
      </c>
      <c r="I84" s="51">
        <f t="shared" si="2"/>
        <v>22.074714418030254</v>
      </c>
      <c r="J84" s="51">
        <v>10.235099999999999</v>
      </c>
      <c r="K84" s="48">
        <f t="shared" si="3"/>
        <v>112.97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4.1500000000000004</v>
      </c>
      <c r="I85" s="51">
        <f t="shared" si="2"/>
        <v>27.324203318409271</v>
      </c>
      <c r="J85" s="51">
        <v>10.235099999999999</v>
      </c>
      <c r="K85" s="48">
        <f t="shared" si="3"/>
        <v>139.83000000000001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3.74</v>
      </c>
      <c r="I86" s="51">
        <f t="shared" si="2"/>
        <v>24.211821065579077</v>
      </c>
      <c r="J86" s="51">
        <v>10.235099999999999</v>
      </c>
      <c r="K86" s="48">
        <f t="shared" si="3"/>
        <v>123.91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0.75</v>
      </c>
      <c r="I87" s="51">
        <f t="shared" si="2"/>
        <v>18.963337547408344</v>
      </c>
      <c r="J87" s="51">
        <v>10.235099999999999</v>
      </c>
      <c r="K87" s="48">
        <f t="shared" si="3"/>
        <v>97.05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14.028110062376394</v>
      </c>
      <c r="J89" s="32">
        <f>AVERAGE(J49:J87)</f>
        <v>10.235099999999992</v>
      </c>
      <c r="K89" s="32">
        <f>AVERAGE(K49:K87)</f>
        <v>71.78923076923077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15.41</v>
      </c>
      <c r="I91" s="48">
        <f>H91/E91*1000</f>
        <v>20.831643550436642</v>
      </c>
      <c r="J91" s="48">
        <v>10.235099999999999</v>
      </c>
      <c r="K91" s="48">
        <f t="shared" ref="K91:K99" si="5">ROUND(I91*J91*50/100,2)</f>
        <v>106.61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7.15</v>
      </c>
      <c r="I92" s="48">
        <f>H92/E92*1000</f>
        <v>41.822648572765559</v>
      </c>
      <c r="J92" s="48">
        <v>10.235099999999999</v>
      </c>
      <c r="K92" s="48">
        <f>ROUND(I92*J92*50/100,2)</f>
        <v>214.03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9.19</v>
      </c>
      <c r="I93" s="48">
        <f t="shared" ref="I93:I99" si="6">H93/E93*1000</f>
        <v>28.716955190300606</v>
      </c>
      <c r="J93" s="48">
        <v>10.235099999999999</v>
      </c>
      <c r="K93" s="48">
        <f t="shared" si="5"/>
        <v>146.96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10.27</v>
      </c>
      <c r="I94" s="48">
        <f t="shared" si="6"/>
        <v>18.46657316503039</v>
      </c>
      <c r="J94" s="48">
        <v>10.235099999999999</v>
      </c>
      <c r="K94" s="48">
        <f t="shared" si="5"/>
        <v>94.5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6.18</v>
      </c>
      <c r="I95" s="48">
        <f t="shared" si="6"/>
        <v>27.504561840758377</v>
      </c>
      <c r="J95" s="48">
        <v>10.235099999999999</v>
      </c>
      <c r="K95" s="48">
        <f t="shared" si="5"/>
        <v>140.76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18.309999999999999</v>
      </c>
      <c r="I96" s="48">
        <f t="shared" si="6"/>
        <v>20.611245567625371</v>
      </c>
      <c r="J96" s="48">
        <v>10.235099999999999</v>
      </c>
      <c r="K96" s="48">
        <f t="shared" si="5"/>
        <v>105.48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5.26</v>
      </c>
      <c r="I97" s="48">
        <f t="shared" si="6"/>
        <v>28.845626542363586</v>
      </c>
      <c r="J97" s="48">
        <v>10.235099999999999</v>
      </c>
      <c r="K97" s="48">
        <f t="shared" si="5"/>
        <v>147.62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6.98</v>
      </c>
      <c r="I98" s="48">
        <f t="shared" si="6"/>
        <v>35.001504362651694</v>
      </c>
      <c r="J98" s="48">
        <v>10.235099999999999</v>
      </c>
      <c r="K98" s="48">
        <f t="shared" si="5"/>
        <v>179.12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14.073</v>
      </c>
      <c r="I99" s="48">
        <f t="shared" si="6"/>
        <v>20.148612662142426</v>
      </c>
      <c r="J99" s="48">
        <v>10.235099999999999</v>
      </c>
      <c r="K99" s="48">
        <f t="shared" si="5"/>
        <v>103.11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26.883263494897182</v>
      </c>
      <c r="J101" s="32">
        <f>AVERAGE(J91:J99)</f>
        <v>10.235100000000001</v>
      </c>
      <c r="K101" s="32">
        <f>AVERAGE(K91:K99)</f>
        <v>137.57666666666665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11.04</v>
      </c>
      <c r="I103" s="48">
        <f>H103/E103*1000</f>
        <v>27.489355344737429</v>
      </c>
      <c r="J103" s="48">
        <v>10.235099999999999</v>
      </c>
      <c r="K103" s="48">
        <f t="shared" ref="K103:K108" si="7">ROUND(I103*J103*50/100,2)</f>
        <v>140.68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9.93</v>
      </c>
      <c r="I104" s="48">
        <f t="shared" ref="I104:I108" si="8">H104/E104*1000</f>
        <v>24.94285498982693</v>
      </c>
      <c r="J104" s="48">
        <v>10.235099999999999</v>
      </c>
      <c r="K104" s="48">
        <f t="shared" si="7"/>
        <v>127.65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19.87</v>
      </c>
      <c r="I105" s="48">
        <f t="shared" si="8"/>
        <v>18.2956585792551</v>
      </c>
      <c r="J105" s="48">
        <v>10.235099999999999</v>
      </c>
      <c r="K105" s="48">
        <f t="shared" si="7"/>
        <v>93.63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9.07</v>
      </c>
      <c r="I106" s="48">
        <f t="shared" si="8"/>
        <v>13.49080037482709</v>
      </c>
      <c r="J106" s="48">
        <v>10.235099999999999</v>
      </c>
      <c r="K106" s="48">
        <f t="shared" si="7"/>
        <v>69.040000000000006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45.31</v>
      </c>
      <c r="I107" s="48">
        <f t="shared" si="8"/>
        <v>15.35416927878441</v>
      </c>
      <c r="J107" s="48">
        <v>10.235099999999999</v>
      </c>
      <c r="K107" s="48">
        <f t="shared" si="7"/>
        <v>78.58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30.98</v>
      </c>
      <c r="I108" s="48">
        <f t="shared" si="8"/>
        <v>13.897736346752559</v>
      </c>
      <c r="J108" s="48">
        <v>10.235099999999999</v>
      </c>
      <c r="K108" s="48">
        <f t="shared" si="7"/>
        <v>71.12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18.911762485697253</v>
      </c>
      <c r="J110" s="32">
        <f>AVERAGE(J103:J108)</f>
        <v>10.235100000000001</v>
      </c>
      <c r="K110" s="41">
        <f>AVERAGE(K103:K108)</f>
        <v>96.783333333333346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4.4400000000000004</v>
      </c>
      <c r="I112" s="48">
        <f>H112/E112*1000</f>
        <v>13.252940122977735</v>
      </c>
      <c r="J112" s="48">
        <v>10.235099999999999</v>
      </c>
      <c r="K112" s="48">
        <f t="shared" ref="K112:K117" si="9">ROUND(I112*J112*50/100,2)</f>
        <v>67.819999999999993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3.47</v>
      </c>
      <c r="I113" s="48">
        <f t="shared" ref="I113:I117" si="10">H113/E113*1000</f>
        <v>18.110647181628394</v>
      </c>
      <c r="J113" s="48">
        <v>10.235099999999999</v>
      </c>
      <c r="K113" s="48">
        <f t="shared" si="9"/>
        <v>92.68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11.51</v>
      </c>
      <c r="I114" s="48">
        <f t="shared" si="10"/>
        <v>19.906606710480798</v>
      </c>
      <c r="J114" s="48">
        <v>10.235099999999999</v>
      </c>
      <c r="K114" s="48">
        <f t="shared" si="9"/>
        <v>101.87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1.88</v>
      </c>
      <c r="I115" s="48">
        <f t="shared" si="10"/>
        <v>35.3582847470378</v>
      </c>
      <c r="J115" s="48">
        <v>10.235099999999999</v>
      </c>
      <c r="K115" s="48">
        <f t="shared" si="9"/>
        <v>180.95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2.27</v>
      </c>
      <c r="I116" s="48">
        <f t="shared" si="10"/>
        <v>12.953663547135356</v>
      </c>
      <c r="J116" s="48">
        <v>10.235099999999999</v>
      </c>
      <c r="K116" s="48">
        <f t="shared" si="9"/>
        <v>66.290000000000006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1.48</v>
      </c>
      <c r="I117" s="48">
        <f t="shared" si="10"/>
        <v>13.986013986013987</v>
      </c>
      <c r="J117" s="48">
        <v>10.235099999999999</v>
      </c>
      <c r="K117" s="48">
        <f t="shared" si="9"/>
        <v>71.569999999999993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18.928026049212345</v>
      </c>
      <c r="J119" s="32">
        <f>AVERAGE(J112:J117)</f>
        <v>10.235100000000001</v>
      </c>
      <c r="K119" s="32">
        <f>AVERAGE(K112:K117)</f>
        <v>96.863333333333344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29.847000000000001</v>
      </c>
      <c r="I121" s="53">
        <f>H121/E121*1000</f>
        <v>9.0582701062215474</v>
      </c>
      <c r="J121" s="53">
        <v>11.3619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7.3639999999999999</v>
      </c>
      <c r="I122" s="53">
        <f t="shared" ref="I122:I159" si="11">H122/E122*1000</f>
        <v>16.020188396023233</v>
      </c>
      <c r="J122" s="53">
        <v>11.3619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36.229999999999997</v>
      </c>
      <c r="I123" s="53">
        <f t="shared" si="11"/>
        <v>33.484288354898332</v>
      </c>
      <c r="J123" s="53">
        <v>11.3619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3.6150000000000002</v>
      </c>
      <c r="I124" s="53">
        <f t="shared" si="11"/>
        <v>10.417867435158502</v>
      </c>
      <c r="J124" s="53">
        <v>11.3619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81.474999999999994</v>
      </c>
      <c r="I125" s="53">
        <f t="shared" si="11"/>
        <v>27.068106312292358</v>
      </c>
      <c r="J125" s="53">
        <v>11.3619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29.922000000000001</v>
      </c>
      <c r="I126" s="53">
        <f t="shared" si="11"/>
        <v>12.204294058145983</v>
      </c>
      <c r="J126" s="53">
        <v>11.3619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4.3310000000000004</v>
      </c>
      <c r="I127" s="53">
        <f t="shared" si="11"/>
        <v>8.3310891393836819</v>
      </c>
      <c r="J127" s="53">
        <v>11.3619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7.57</v>
      </c>
      <c r="I128" s="53">
        <f t="shared" si="11"/>
        <v>15.018649313546543</v>
      </c>
      <c r="J128" s="53">
        <v>11.3619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56.826999999999998</v>
      </c>
      <c r="I129" s="53">
        <f t="shared" si="11"/>
        <v>9.7040642076502728</v>
      </c>
      <c r="J129" s="53">
        <v>11.3619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13.754</v>
      </c>
      <c r="I130" s="53">
        <f t="shared" si="11"/>
        <v>14.356993736951983</v>
      </c>
      <c r="J130" s="53">
        <v>11.3619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40.874000000000002</v>
      </c>
      <c r="I131" s="53">
        <f t="shared" si="11"/>
        <v>8.3168518292434772</v>
      </c>
      <c r="J131" s="53">
        <v>11.3619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37.880000000000003</v>
      </c>
      <c r="I132" s="53">
        <f t="shared" si="11"/>
        <v>36.248803827751196</v>
      </c>
      <c r="J132" s="53">
        <v>11.3619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31.346</v>
      </c>
      <c r="I133" s="53">
        <f t="shared" si="11"/>
        <v>11.549486746792629</v>
      </c>
      <c r="J133" s="53">
        <v>11.3619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23.094000000000001</v>
      </c>
      <c r="I134" s="53">
        <f t="shared" si="11"/>
        <v>12.349732620320856</v>
      </c>
      <c r="J134" s="53">
        <v>11.3619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22.626000000000001</v>
      </c>
      <c r="I135" s="53">
        <f t="shared" si="11"/>
        <v>12.0672</v>
      </c>
      <c r="J135" s="53">
        <v>11.3619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14.978999999999999</v>
      </c>
      <c r="I136" s="53">
        <f t="shared" si="11"/>
        <v>14.560388821385176</v>
      </c>
      <c r="J136" s="53">
        <v>11.3619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5.915</v>
      </c>
      <c r="I137" s="53">
        <f t="shared" si="11"/>
        <v>10.52210264164369</v>
      </c>
      <c r="J137" s="53">
        <v>11.3619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65.085999999999999</v>
      </c>
      <c r="I138" s="53">
        <f t="shared" si="11"/>
        <v>11.206267217630852</v>
      </c>
      <c r="J138" s="53">
        <v>11.3619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70.588999999999999</v>
      </c>
      <c r="I139" s="53">
        <f t="shared" si="11"/>
        <v>14.929991539763114</v>
      </c>
      <c r="J139" s="53">
        <v>11.3619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16.294</v>
      </c>
      <c r="I140" s="53">
        <f t="shared" si="11"/>
        <v>10.987188132164531</v>
      </c>
      <c r="J140" s="53">
        <v>11.3619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15.738</v>
      </c>
      <c r="I141" s="53">
        <f t="shared" si="11"/>
        <v>11.446067914209037</v>
      </c>
      <c r="J141" s="53">
        <v>11.3619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51.960999999999999</v>
      </c>
      <c r="I142" s="53">
        <f t="shared" si="11"/>
        <v>14.59418771539073</v>
      </c>
      <c r="J142" s="53">
        <v>11.3619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26.913</v>
      </c>
      <c r="I143" s="53">
        <f t="shared" si="11"/>
        <v>14.674482006543077</v>
      </c>
      <c r="J143" s="53">
        <v>11.3619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54.085999999999999</v>
      </c>
      <c r="I144" s="53">
        <f t="shared" si="11"/>
        <v>7.2210947930574099</v>
      </c>
      <c r="J144" s="53">
        <v>11.3619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11.6</v>
      </c>
      <c r="I145" s="53">
        <f t="shared" si="11"/>
        <v>34.319526627218934</v>
      </c>
      <c r="J145" s="53">
        <v>11.3619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6.2359999999999998</v>
      </c>
      <c r="I146" s="53">
        <f t="shared" si="11"/>
        <v>30.866702964906199</v>
      </c>
      <c r="J146" s="53">
        <v>11.3619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33.834000000000003</v>
      </c>
      <c r="I147" s="53">
        <f t="shared" si="11"/>
        <v>14.016902808849117</v>
      </c>
      <c r="J147" s="53">
        <v>11.3619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15.619</v>
      </c>
      <c r="I148" s="53">
        <f t="shared" si="11"/>
        <v>17.940294735874847</v>
      </c>
      <c r="J148" s="53">
        <v>11.3619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22.748000000000001</v>
      </c>
      <c r="I149" s="53">
        <f t="shared" si="11"/>
        <v>15.339177343223197</v>
      </c>
      <c r="J149" s="53">
        <v>11.3619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9.6389999999999993</v>
      </c>
      <c r="I150" s="53">
        <f t="shared" si="11"/>
        <v>14.682406702208683</v>
      </c>
      <c r="J150" s="53">
        <v>11.3619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32.057000000000002</v>
      </c>
      <c r="I151" s="53">
        <f t="shared" si="11"/>
        <v>9.6677493387858995</v>
      </c>
      <c r="J151" s="53">
        <v>11.3619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4.2729999999999997</v>
      </c>
      <c r="I152" s="53">
        <f t="shared" si="11"/>
        <v>10.682499999999999</v>
      </c>
      <c r="J152" s="53">
        <v>11.3619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22.7</v>
      </c>
      <c r="I153" s="53">
        <f t="shared" si="11"/>
        <v>13.592814371257484</v>
      </c>
      <c r="J153" s="53">
        <v>11.3619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43.5</v>
      </c>
      <c r="I154" s="53">
        <f t="shared" si="11"/>
        <v>23.299410819496519</v>
      </c>
      <c r="J154" s="53">
        <v>11.3619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4.5860000000000003</v>
      </c>
      <c r="I155" s="53">
        <f t="shared" si="11"/>
        <v>20.845454545454544</v>
      </c>
      <c r="J155" s="53">
        <v>11.3619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12.116</v>
      </c>
      <c r="I156" s="53">
        <f t="shared" si="11"/>
        <v>15.74938255557</v>
      </c>
      <c r="J156" s="53">
        <v>11.3619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16.527999999999999</v>
      </c>
      <c r="I157" s="53">
        <f t="shared" si="11"/>
        <v>15.774454317264285</v>
      </c>
      <c r="J157" s="53">
        <v>11.3619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2.121</v>
      </c>
      <c r="I158" s="53">
        <f t="shared" si="11"/>
        <v>12.600249509891285</v>
      </c>
      <c r="J158" s="53">
        <v>11.3619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35.427999999999997</v>
      </c>
      <c r="I159" s="53">
        <f t="shared" si="11"/>
        <v>16.539759756114641</v>
      </c>
      <c r="J159" s="53">
        <v>11.3619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9.8699999999999992</v>
      </c>
      <c r="I160" s="53">
        <f>H160/E160*1000</f>
        <v>8.9939857845817368</v>
      </c>
      <c r="J160" s="53">
        <v>11.3619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15.53121072617164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10.840999999999999</v>
      </c>
      <c r="I164" s="53">
        <f>H164/E164*1000</f>
        <v>20.271129394166042</v>
      </c>
      <c r="J164" s="53">
        <v>11.3619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6.9880000000000004</v>
      </c>
      <c r="I165" s="53">
        <f t="shared" ref="I165:I166" si="13">H165/E165*1000</f>
        <v>25.881481481481483</v>
      </c>
      <c r="J165" s="53">
        <v>11.3619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0.86499999999999999</v>
      </c>
      <c r="I166" s="53">
        <f t="shared" si="13"/>
        <v>1.5345858392321747</v>
      </c>
      <c r="J166" s="53">
        <v>11.3619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15.895732238293233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526D-093A-4333-8038-A95903955C9E}">
  <dimension ref="A1:I172"/>
  <sheetViews>
    <sheetView workbookViewId="0">
      <selection activeCell="I16" sqref="I1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228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11">
        <v>25.07</v>
      </c>
      <c r="I5" s="50">
        <f>H5/E5*1000</f>
        <v>11.231625964902848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11">
        <v>12.33</v>
      </c>
      <c r="I6" s="50">
        <f t="shared" ref="I6:I12" si="0">H6/E6*1000</f>
        <v>11.94431797266272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11">
        <v>10.119999999999999</v>
      </c>
      <c r="I7" s="50">
        <f t="shared" si="0"/>
        <v>10.79697002027099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11">
        <v>29.49</v>
      </c>
      <c r="I8" s="50">
        <f t="shared" si="0"/>
        <v>13.311546152561423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11">
        <v>10.91</v>
      </c>
      <c r="I9" s="50">
        <f t="shared" si="0"/>
        <v>10.464023325852182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11">
        <v>29.5</v>
      </c>
      <c r="I10" s="50">
        <f t="shared" si="0"/>
        <v>13.022960140912843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23.76</v>
      </c>
      <c r="I11" s="50">
        <f t="shared" si="0"/>
        <v>10.403804219320598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5.29</v>
      </c>
      <c r="I12" s="50">
        <f t="shared" si="0"/>
        <v>16.872388607150832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18.93</v>
      </c>
      <c r="I13" s="50">
        <f>H13/E13*1000</f>
        <v>9.3068304170620308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17.940000000000001</v>
      </c>
      <c r="I14" s="50">
        <f t="shared" ref="I14:I24" si="1">H14/E14*1000</f>
        <v>10.280036444276359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1983</v>
      </c>
      <c r="H15" s="11">
        <v>10.5</v>
      </c>
      <c r="I15" s="50">
        <f t="shared" si="1"/>
        <v>15.410355759070095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10.98</v>
      </c>
      <c r="I16" s="50">
        <f t="shared" si="1"/>
        <v>11.189808917197453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12.31</v>
      </c>
      <c r="I17" s="50">
        <f t="shared" si="1"/>
        <v>11.44839387682979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13.76</v>
      </c>
      <c r="I18" s="50">
        <f t="shared" si="1"/>
        <v>13.026478969241985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4.8</v>
      </c>
      <c r="I19" s="50">
        <f t="shared" si="1"/>
        <v>13.310409849703287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16.579999999999998</v>
      </c>
      <c r="I20" s="50">
        <f t="shared" si="1"/>
        <v>10.379756344923434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15.44</v>
      </c>
      <c r="I21" s="50">
        <f t="shared" si="1"/>
        <v>10.179257784429165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30.05</v>
      </c>
      <c r="I22" s="50">
        <f t="shared" si="1"/>
        <v>13.083648269736496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31.87</v>
      </c>
      <c r="I23" s="50">
        <f t="shared" si="1"/>
        <v>12.397931992266367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4.9400000000000004</v>
      </c>
      <c r="I24" s="50">
        <f t="shared" si="1"/>
        <v>9.6215647702705365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11.884105489932072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30.62</v>
      </c>
      <c r="I28" s="20">
        <v>19.43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11.91</v>
      </c>
      <c r="I29" s="2">
        <v>11.53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25.56</v>
      </c>
      <c r="I30" s="51">
        <f>H30/E30*1000</f>
        <v>16.042881442101891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19.600000000000001</v>
      </c>
      <c r="I31" s="2">
        <v>16.190000000000001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15.54</v>
      </c>
      <c r="I32" s="2">
        <v>14.75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45.1</v>
      </c>
      <c r="I33" s="2">
        <v>18.190000000000001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2.41</v>
      </c>
      <c r="I34" s="2">
        <v>22.75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21.39</v>
      </c>
      <c r="I35" s="2">
        <v>18.79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19.72</v>
      </c>
      <c r="I36" s="2">
        <v>19.100000000000001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27.51</v>
      </c>
      <c r="I37" s="2">
        <v>17.18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23.87</v>
      </c>
      <c r="I38" s="2">
        <v>24.96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26.34</v>
      </c>
      <c r="I39" s="2">
        <v>16.47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20</v>
      </c>
      <c r="I40" s="2">
        <v>12.46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30.31</v>
      </c>
      <c r="I41" s="2">
        <v>18.989999999999998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27.66</v>
      </c>
      <c r="I42" s="2">
        <v>17.13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23.55</v>
      </c>
      <c r="I43" s="51">
        <f>H43/E43*1000</f>
        <v>14.582223928469702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28.32</v>
      </c>
      <c r="I44" s="2">
        <v>18.61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25.24</v>
      </c>
      <c r="I45" s="2">
        <v>15.73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23.65</v>
      </c>
      <c r="I46" s="2">
        <v>21.81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27.71</v>
      </c>
      <c r="I47" s="2">
        <v>17.149999999999999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19.809999999999999</v>
      </c>
      <c r="I48" s="2">
        <v>18.829999999999998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25</v>
      </c>
      <c r="I49" s="2">
        <v>13.92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43.69</v>
      </c>
      <c r="I50" s="51">
        <f>H50/E50*1000</f>
        <v>19.344269553474572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8.57</v>
      </c>
      <c r="I51" s="2">
        <v>10.34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17.22</v>
      </c>
      <c r="I52" s="2">
        <v>20.84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9.98</v>
      </c>
      <c r="I53" s="2">
        <v>24.31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9.3000000000000007</v>
      </c>
      <c r="I54" s="2">
        <v>26.98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10.47</v>
      </c>
      <c r="I55" s="2">
        <v>24.41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9.19</v>
      </c>
      <c r="I56" s="2">
        <v>22.47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10.34</v>
      </c>
      <c r="I57" s="2">
        <v>25.3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4.8899999999999997</v>
      </c>
      <c r="I58" s="2">
        <v>27.09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8</v>
      </c>
      <c r="I59" s="2">
        <v>25.43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30.2</v>
      </c>
      <c r="I60" s="2">
        <v>18.809999999999999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6.88</v>
      </c>
      <c r="I61" s="2">
        <v>13.22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30.89</v>
      </c>
      <c r="I62" s="2">
        <v>16.88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41.7</v>
      </c>
      <c r="I63" s="2">
        <v>18.399999999999999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24.59</v>
      </c>
      <c r="I64" s="2">
        <v>16.36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11.78</v>
      </c>
      <c r="I65" s="2">
        <v>18.149999999999999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26.34</v>
      </c>
      <c r="I66" s="2">
        <v>16.27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25.61</v>
      </c>
      <c r="I67" s="51">
        <f>H67/E67*1000</f>
        <v>16.378031310754118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34.32</v>
      </c>
      <c r="I68" s="2">
        <v>22.13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37.42</v>
      </c>
      <c r="I69" s="2">
        <v>16.350000000000001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3.48</v>
      </c>
      <c r="I70" s="2">
        <v>17.21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29.83</v>
      </c>
      <c r="I71" s="2">
        <v>17.91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9.24</v>
      </c>
      <c r="I72" s="2">
        <v>26.24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11.82</v>
      </c>
      <c r="I73" s="2">
        <v>14.28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12.69</v>
      </c>
      <c r="I74" s="2">
        <v>14.1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11.07</v>
      </c>
      <c r="I75" s="2">
        <v>11.67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19.46</v>
      </c>
      <c r="I76" s="2">
        <v>14.41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6.04</v>
      </c>
      <c r="I77" s="2">
        <v>22.22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23.33</v>
      </c>
      <c r="I78" s="2">
        <v>19.14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22.77</v>
      </c>
      <c r="I79" s="2">
        <v>19.7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16.059999999999999</v>
      </c>
      <c r="I80" s="2">
        <v>17.010000000000002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11.61</v>
      </c>
      <c r="I81" s="2">
        <v>12.18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12.83</v>
      </c>
      <c r="I82" s="2">
        <v>14.09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1.97</v>
      </c>
      <c r="I83" s="2">
        <v>30.42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33.770000000000003</v>
      </c>
      <c r="I84" s="2">
        <v>18.82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4.6500000000000004</v>
      </c>
      <c r="I85" s="2">
        <v>30.6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4.22</v>
      </c>
      <c r="I86" s="2">
        <v>27.33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0.85</v>
      </c>
      <c r="I87" s="2">
        <v>21.44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18.88045677058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19.46</v>
      </c>
      <c r="I91" s="48">
        <v>26.3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7.01</v>
      </c>
      <c r="I92" s="48">
        <v>41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9.1300000000000008</v>
      </c>
      <c r="I93" s="48">
        <v>34.14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8.9</v>
      </c>
      <c r="I94" s="48">
        <v>16.010000000000002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9.23</v>
      </c>
      <c r="I95" s="48">
        <v>41.07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12.37</v>
      </c>
      <c r="I96" s="48">
        <v>15.05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7.45</v>
      </c>
      <c r="I97" s="48">
        <v>40.9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7.17</v>
      </c>
      <c r="I98" s="48">
        <v>35.97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19.04</v>
      </c>
      <c r="I99" s="49">
        <v>27.26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30.855555555555561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14.79</v>
      </c>
      <c r="I103" s="16">
        <v>36.82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12.43</v>
      </c>
      <c r="I104" s="16">
        <v>31.21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28.72</v>
      </c>
      <c r="I105" s="28">
        <v>26.56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15.92</v>
      </c>
      <c r="I106" s="16">
        <v>23.67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53.01</v>
      </c>
      <c r="I107" s="16">
        <v>17.97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51.64</v>
      </c>
      <c r="I108" s="16">
        <v>23.17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26.566666666666674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7.12</v>
      </c>
      <c r="I112" s="16">
        <v>21.24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5.76</v>
      </c>
      <c r="I113" s="16">
        <v>30.08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14.48</v>
      </c>
      <c r="I114" s="16">
        <v>25.04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2.7</v>
      </c>
      <c r="I115" s="16">
        <v>50.82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4.18</v>
      </c>
      <c r="I116" s="16">
        <v>23.84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2.56</v>
      </c>
      <c r="I117" s="16">
        <v>24.17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7.95</v>
      </c>
      <c r="I118" s="16">
        <v>22.74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6.04</v>
      </c>
      <c r="I119" s="16">
        <v>19.95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0.95</v>
      </c>
      <c r="I120" s="16">
        <v>24.12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26.888888888888889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65.081999999999994</v>
      </c>
      <c r="I124" s="15">
        <f>ROUND(H124/E124*1000,2)</f>
        <v>19.75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17</v>
      </c>
      <c r="I125" s="15">
        <f t="shared" ref="I125:I170" si="2">ROUND(H125/E125*1000,2)</f>
        <v>36.979999999999997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47</v>
      </c>
      <c r="I126" s="15">
        <f t="shared" si="2"/>
        <v>43.44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18</v>
      </c>
      <c r="I127" s="15">
        <f t="shared" si="2"/>
        <v>51.87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61</v>
      </c>
      <c r="I128" s="15">
        <f t="shared" si="2"/>
        <v>20.27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45</v>
      </c>
      <c r="I129" s="15">
        <f t="shared" si="2"/>
        <v>18.350000000000001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8.7893000000000008</v>
      </c>
      <c r="I130" s="15">
        <f t="shared" si="2"/>
        <v>16.91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13.339</v>
      </c>
      <c r="I131" s="15">
        <f t="shared" si="2"/>
        <v>26.46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88.98</v>
      </c>
      <c r="I132" s="15">
        <f t="shared" si="2"/>
        <v>15.19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28</v>
      </c>
      <c r="I133" s="15">
        <f t="shared" si="2"/>
        <v>29.23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69.183999999999997</v>
      </c>
      <c r="I134" s="15">
        <f t="shared" si="2"/>
        <v>14.08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41</v>
      </c>
      <c r="I135" s="15">
        <f t="shared" si="2"/>
        <v>39.229999999999997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79</v>
      </c>
      <c r="I136" s="15">
        <f t="shared" si="2"/>
        <v>29.11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38.265999999999998</v>
      </c>
      <c r="I137" s="15">
        <f t="shared" si="2"/>
        <v>20.46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42.45</v>
      </c>
      <c r="I138" s="15">
        <f t="shared" si="2"/>
        <v>22.64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28</v>
      </c>
      <c r="I139" s="15">
        <f t="shared" si="2"/>
        <v>27.22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10</v>
      </c>
      <c r="I140" s="15">
        <f t="shared" si="2"/>
        <v>17.79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57</v>
      </c>
      <c r="I141" s="15">
        <f t="shared" si="2"/>
        <v>31.97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80</v>
      </c>
      <c r="I142" s="15">
        <f t="shared" si="2"/>
        <v>13.77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94.591999999999999</v>
      </c>
      <c r="I143" s="15">
        <f t="shared" si="2"/>
        <v>20.010000000000002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19.911999999999999</v>
      </c>
      <c r="I144" s="15">
        <f t="shared" si="2"/>
        <v>13.43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24.603000000000002</v>
      </c>
      <c r="I145" s="15">
        <f t="shared" si="2"/>
        <v>17.89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64.626000000000005</v>
      </c>
      <c r="I146" s="15">
        <f t="shared" si="2"/>
        <v>18.149999999999999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52.066000000000003</v>
      </c>
      <c r="I147" s="15">
        <f t="shared" si="2"/>
        <v>28.39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87.561999999999998</v>
      </c>
      <c r="I148" s="15">
        <f t="shared" si="2"/>
        <v>11.69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11</v>
      </c>
      <c r="I149" s="15">
        <f t="shared" si="2"/>
        <v>32.54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4.8520000000000003</v>
      </c>
      <c r="I150" s="15">
        <f t="shared" si="2"/>
        <v>24.02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32.561999999999998</v>
      </c>
      <c r="I151" s="15">
        <f t="shared" si="2"/>
        <v>10.85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25.459</v>
      </c>
      <c r="I152" s="15">
        <f t="shared" si="2"/>
        <v>29.24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42.024000000000001</v>
      </c>
      <c r="I153" s="15">
        <f t="shared" si="2"/>
        <v>28.34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19.574999999999999</v>
      </c>
      <c r="I154" s="15">
        <f t="shared" si="2"/>
        <v>29.82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51.261000000000003</v>
      </c>
      <c r="I155" s="15">
        <f t="shared" si="2"/>
        <v>15.46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7.0887000000000002</v>
      </c>
      <c r="I156" s="15">
        <f t="shared" si="2"/>
        <v>17.72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58.55</v>
      </c>
      <c r="I157" s="15">
        <f t="shared" si="2"/>
        <v>35.06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56.654000000000003</v>
      </c>
      <c r="I158" s="15">
        <f t="shared" si="2"/>
        <v>30.34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6.6760000000000002</v>
      </c>
      <c r="I159" s="15">
        <f t="shared" si="2"/>
        <v>30.35</v>
      </c>
    </row>
    <row r="160" spans="1:9" x14ac:dyDescent="0.25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16.741</v>
      </c>
      <c r="I160" s="15">
        <f t="shared" si="2"/>
        <v>19.670000000000002</v>
      </c>
    </row>
    <row r="161" spans="1:9" ht="39" x14ac:dyDescent="0.25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25</v>
      </c>
      <c r="I161" s="15">
        <f t="shared" si="2"/>
        <v>23.86</v>
      </c>
    </row>
    <row r="162" spans="1:9" x14ac:dyDescent="0.25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4</v>
      </c>
      <c r="I162" s="15">
        <f t="shared" si="2"/>
        <v>23.76</v>
      </c>
    </row>
    <row r="163" spans="1:9" ht="26.25" x14ac:dyDescent="0.25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47.167000000000002</v>
      </c>
      <c r="I163" s="15">
        <f t="shared" si="2"/>
        <v>22.02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17.318000000000001</v>
      </c>
      <c r="I164" s="15">
        <f t="shared" si="2"/>
        <v>15.78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24.222195121951216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20.815999999999999</v>
      </c>
      <c r="I168" s="15">
        <f t="shared" si="2"/>
        <v>38.92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8.6120000000000001</v>
      </c>
      <c r="I169" s="15">
        <f t="shared" si="2"/>
        <v>26.33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22">
        <v>12.244999999999999</v>
      </c>
      <c r="I170" s="15">
        <f t="shared" si="2"/>
        <v>21.72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28.99</v>
      </c>
    </row>
  </sheetData>
  <mergeCells count="22">
    <mergeCell ref="D1:I1"/>
    <mergeCell ref="A3:A90"/>
    <mergeCell ref="B3:B27"/>
    <mergeCell ref="C3:C4"/>
    <mergeCell ref="D3:D4"/>
    <mergeCell ref="C25:H27"/>
    <mergeCell ref="B2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2"/>
    <mergeCell ref="B124:B167"/>
    <mergeCell ref="C165:H167"/>
    <mergeCell ref="B168:B172"/>
    <mergeCell ref="C171:H17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DAF4-6208-4937-A848-A5F56D0BC2FA}">
  <dimension ref="A1:K168"/>
  <sheetViews>
    <sheetView workbookViewId="0">
      <selection activeCell="A12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29.14</v>
      </c>
      <c r="I5" s="62">
        <f>H5/E5*1000</f>
        <v>13.055029143090108</v>
      </c>
      <c r="J5" s="62">
        <v>10.3223</v>
      </c>
      <c r="K5" s="62">
        <f>ROUND(I5*J5*50/100,2)</f>
        <v>67.38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13.36</v>
      </c>
      <c r="I6" s="62">
        <f t="shared" ref="I6:I44" si="0">H6/E6*1000</f>
        <v>12.942099603793507</v>
      </c>
      <c r="J6" s="62">
        <v>10.3223</v>
      </c>
      <c r="K6" s="62">
        <f t="shared" ref="K6:K44" si="1">ROUND(I6*J6*50/100,2)</f>
        <v>66.8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12.83</v>
      </c>
      <c r="I7" s="62">
        <f t="shared" si="0"/>
        <v>13.688253494078737</v>
      </c>
      <c r="J7" s="62">
        <v>10.3223</v>
      </c>
      <c r="K7" s="62">
        <f t="shared" si="1"/>
        <v>70.650000000000006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12.35</v>
      </c>
      <c r="I8" s="64">
        <f>H8/E8*1000</f>
        <v>10.848178208776924</v>
      </c>
      <c r="J8" s="62">
        <v>10.3223</v>
      </c>
      <c r="K8" s="62">
        <f>ROUND(I8*J8*50/100,2)</f>
        <v>55.99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27.74</v>
      </c>
      <c r="I9" s="62">
        <f t="shared" si="0"/>
        <v>12.521610385624072</v>
      </c>
      <c r="J9" s="62">
        <v>10.3223</v>
      </c>
      <c r="K9" s="62">
        <f t="shared" si="1"/>
        <v>64.63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18.38</v>
      </c>
      <c r="I10" s="64">
        <f>H10/E10*1000</f>
        <v>11.482619886548216</v>
      </c>
      <c r="J10" s="62">
        <v>10.3223</v>
      </c>
      <c r="K10" s="62">
        <f>ROUND(I10*J10*50/100,2)</f>
        <v>59.26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16.535</v>
      </c>
      <c r="I11" s="64">
        <f>H11/E11*1000</f>
        <v>10.378288131657074</v>
      </c>
      <c r="J11" s="62">
        <v>10.3223</v>
      </c>
      <c r="K11" s="62">
        <f>ROUND(I11*J11*50/100,2)</f>
        <v>53.56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16.73</v>
      </c>
      <c r="I12" s="64">
        <f>H12/E12*1000</f>
        <v>10.616088482210278</v>
      </c>
      <c r="J12" s="62">
        <v>10.3223</v>
      </c>
      <c r="K12" s="62">
        <f>ROUND(I12*J12*50/100,2)</f>
        <v>54.79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9.99</v>
      </c>
      <c r="I13" s="62">
        <f t="shared" si="0"/>
        <v>9.5816308914081834</v>
      </c>
      <c r="J13" s="62">
        <v>10.3223</v>
      </c>
      <c r="K13" s="62">
        <f t="shared" si="1"/>
        <v>49.45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31.31</v>
      </c>
      <c r="I14" s="62">
        <f t="shared" si="0"/>
        <v>13.821996000406138</v>
      </c>
      <c r="J14" s="62">
        <v>10.3223</v>
      </c>
      <c r="K14" s="62">
        <f t="shared" si="1"/>
        <v>71.34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28.31</v>
      </c>
      <c r="I15" s="62">
        <f t="shared" si="0"/>
        <v>11.420618431934162</v>
      </c>
      <c r="J15" s="62">
        <v>10.3223</v>
      </c>
      <c r="K15" s="62">
        <f t="shared" si="1"/>
        <v>58.94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10.6</v>
      </c>
      <c r="I16" s="62">
        <f t="shared" si="0"/>
        <v>10.073747434045464</v>
      </c>
      <c r="J16" s="62">
        <v>10.3223</v>
      </c>
      <c r="K16" s="62">
        <f t="shared" si="1"/>
        <v>51.99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25.48</v>
      </c>
      <c r="I17" s="62">
        <f t="shared" si="0"/>
        <v>11.156941561796669</v>
      </c>
      <c r="J17" s="62">
        <v>10.3223</v>
      </c>
      <c r="K17" s="62">
        <f t="shared" si="1"/>
        <v>57.58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5.41</v>
      </c>
      <c r="I18" s="62">
        <f t="shared" si="0"/>
        <v>17.255127101074859</v>
      </c>
      <c r="J18" s="62">
        <v>10.3223</v>
      </c>
      <c r="K18" s="62">
        <f t="shared" si="1"/>
        <v>89.06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17.7</v>
      </c>
      <c r="I19" s="62">
        <f t="shared" si="0"/>
        <v>8.7021076799787611</v>
      </c>
      <c r="J19" s="62">
        <v>10.3223</v>
      </c>
      <c r="K19" s="62">
        <f t="shared" si="1"/>
        <v>44.91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18.45</v>
      </c>
      <c r="I20" s="62">
        <f t="shared" si="0"/>
        <v>10.572278282993242</v>
      </c>
      <c r="J20" s="62">
        <v>10.3223</v>
      </c>
      <c r="K20" s="62">
        <f t="shared" si="1"/>
        <v>54.57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9.26</v>
      </c>
      <c r="I21" s="62">
        <f t="shared" si="0"/>
        <v>11.209975183100298</v>
      </c>
      <c r="J21" s="62">
        <v>10.3223</v>
      </c>
      <c r="K21" s="62">
        <f t="shared" si="1"/>
        <v>57.86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8.85</v>
      </c>
      <c r="I22" s="62">
        <f t="shared" si="0"/>
        <v>12.988728425501938</v>
      </c>
      <c r="J22" s="62">
        <v>10.3223</v>
      </c>
      <c r="K22" s="62">
        <f t="shared" si="1"/>
        <v>67.040000000000006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19.71</v>
      </c>
      <c r="I23" s="62">
        <f t="shared" si="0"/>
        <v>12.171099350998203</v>
      </c>
      <c r="J23" s="62">
        <v>10.3223</v>
      </c>
      <c r="K23" s="62">
        <f t="shared" si="1"/>
        <v>62.82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11.76</v>
      </c>
      <c r="I24" s="62">
        <f t="shared" si="0"/>
        <v>11.984713375796177</v>
      </c>
      <c r="J24" s="62">
        <v>10.3223</v>
      </c>
      <c r="K24" s="62">
        <f t="shared" si="1"/>
        <v>61.85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11.15</v>
      </c>
      <c r="I25" s="62">
        <f t="shared" si="0"/>
        <v>10.369585030597252</v>
      </c>
      <c r="J25" s="62">
        <v>10.3223</v>
      </c>
      <c r="K25" s="62">
        <f t="shared" si="1"/>
        <v>53.52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14.36</v>
      </c>
      <c r="I26" s="62">
        <f t="shared" si="0"/>
        <v>13.59449404057521</v>
      </c>
      <c r="J26" s="62">
        <v>10.3223</v>
      </c>
      <c r="K26" s="62">
        <f t="shared" si="1"/>
        <v>70.16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4.6100000000000003</v>
      </c>
      <c r="I27" s="62">
        <f t="shared" si="0"/>
        <v>12.783539459819202</v>
      </c>
      <c r="J27" s="62">
        <v>10.3223</v>
      </c>
      <c r="K27" s="62">
        <f t="shared" si="1"/>
        <v>65.98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20.61</v>
      </c>
      <c r="I28" s="62">
        <f t="shared" si="0"/>
        <v>9.0268835571439823</v>
      </c>
      <c r="J28" s="62">
        <v>10.3223</v>
      </c>
      <c r="K28" s="62">
        <f t="shared" si="1"/>
        <v>46.59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10.94</v>
      </c>
      <c r="I29" s="62">
        <f t="shared" si="0"/>
        <v>11.585178596011902</v>
      </c>
      <c r="J29" s="62">
        <v>10.3223</v>
      </c>
      <c r="K29" s="62">
        <f t="shared" si="1"/>
        <v>59.79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11.92</v>
      </c>
      <c r="I30" s="62">
        <f t="shared" si="0"/>
        <v>13.088976490353467</v>
      </c>
      <c r="J30" s="62">
        <v>10.3223</v>
      </c>
      <c r="K30" s="62">
        <f t="shared" si="1"/>
        <v>67.55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10.69</v>
      </c>
      <c r="I31" s="62">
        <f t="shared" si="0"/>
        <v>11.215914217666375</v>
      </c>
      <c r="J31" s="62">
        <v>10.3223</v>
      </c>
      <c r="K31" s="62">
        <f t="shared" si="1"/>
        <v>57.89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20.38</v>
      </c>
      <c r="I32" s="62">
        <f t="shared" si="0"/>
        <v>11.879918391139608</v>
      </c>
      <c r="J32" s="62">
        <v>10.3223</v>
      </c>
      <c r="K32" s="62">
        <f t="shared" si="1"/>
        <v>61.31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17.079999999999998</v>
      </c>
      <c r="I33" s="62">
        <f t="shared" si="0"/>
        <v>11.260474284847804</v>
      </c>
      <c r="J33" s="62">
        <v>10.3223</v>
      </c>
      <c r="K33" s="62">
        <f t="shared" si="1"/>
        <v>58.12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18.41</v>
      </c>
      <c r="I34" s="62">
        <f t="shared" si="0"/>
        <v>11.525410995780486</v>
      </c>
      <c r="J34" s="62">
        <v>10.3223</v>
      </c>
      <c r="K34" s="62">
        <f t="shared" si="1"/>
        <v>59.48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28.76</v>
      </c>
      <c r="I35" s="62">
        <f t="shared" si="0"/>
        <v>12.521987495428343</v>
      </c>
      <c r="J35" s="62">
        <v>10.3223</v>
      </c>
      <c r="K35" s="62">
        <f t="shared" si="1"/>
        <v>64.63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31.02</v>
      </c>
      <c r="I36" s="62">
        <f t="shared" si="0"/>
        <v>12.083438832947042</v>
      </c>
      <c r="J36" s="62">
        <v>10.3223</v>
      </c>
      <c r="K36" s="62">
        <f t="shared" si="1"/>
        <v>62.36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5.59</v>
      </c>
      <c r="I37" s="62">
        <f t="shared" si="0"/>
        <v>10.887560134779815</v>
      </c>
      <c r="J37" s="62">
        <v>10.3223</v>
      </c>
      <c r="K37" s="62">
        <f t="shared" si="1"/>
        <v>56.19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26.51</v>
      </c>
      <c r="I38" s="64">
        <f>H38/E38*1000</f>
        <v>11.69660308762084</v>
      </c>
      <c r="J38" s="62">
        <v>10.3223</v>
      </c>
      <c r="K38" s="62">
        <f>ROUND(I38*J38*50/100,2)</f>
        <v>60.37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19.57</v>
      </c>
      <c r="I39" s="62">
        <f t="shared" si="0"/>
        <v>13.020278901426444</v>
      </c>
      <c r="J39" s="62">
        <v>10.3223</v>
      </c>
      <c r="K39" s="62">
        <f t="shared" si="1"/>
        <v>67.2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10.66</v>
      </c>
      <c r="I40" s="62">
        <f t="shared" si="0"/>
        <v>16.455696202531648</v>
      </c>
      <c r="J40" s="62">
        <v>10.3223</v>
      </c>
      <c r="K40" s="62">
        <f t="shared" si="1"/>
        <v>84.93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12.47</v>
      </c>
      <c r="I41" s="62">
        <f t="shared" si="0"/>
        <v>15.252516604082832</v>
      </c>
      <c r="J41" s="62">
        <v>10.3223</v>
      </c>
      <c r="K41" s="62">
        <f t="shared" si="1"/>
        <v>78.72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12.52</v>
      </c>
      <c r="I42" s="62">
        <f t="shared" si="0"/>
        <v>13.919462788784381</v>
      </c>
      <c r="J42" s="62">
        <v>10.3223</v>
      </c>
      <c r="K42" s="62">
        <f t="shared" si="1"/>
        <v>71.84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11.87</v>
      </c>
      <c r="I43" s="62">
        <f t="shared" si="0"/>
        <v>12.514364635059199</v>
      </c>
      <c r="J43" s="62">
        <v>10.3223</v>
      </c>
      <c r="K43" s="62">
        <f t="shared" si="1"/>
        <v>64.59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4.79</v>
      </c>
      <c r="I44" s="62">
        <f t="shared" si="0"/>
        <v>17.634281927622133</v>
      </c>
      <c r="J44" s="62">
        <v>10.3223</v>
      </c>
      <c r="K44" s="62">
        <f t="shared" si="1"/>
        <v>91.01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15.99</v>
      </c>
      <c r="I45" s="64">
        <f>H45/E45*1000</f>
        <v>9.9590179249866111</v>
      </c>
      <c r="J45" s="62">
        <v>10.3223</v>
      </c>
      <c r="K45" s="62">
        <f>ROUND(I45*J45*50/100,2)</f>
        <v>51.4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12.164554015951646</v>
      </c>
      <c r="J47" s="36">
        <f>AVERAGE(J5:J45)</f>
        <v>10.322299999999997</v>
      </c>
      <c r="K47" s="36">
        <f>AVERAGE(K5:K45)</f>
        <v>62.782926829268291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12.43</v>
      </c>
      <c r="I49" s="51">
        <f t="shared" ref="I49:I87" si="2">H49/E49*1000</f>
        <v>12.040256884644073</v>
      </c>
      <c r="J49" s="51">
        <v>10.3223</v>
      </c>
      <c r="K49" s="48">
        <f t="shared" ref="K49:K87" si="3">ROUND(I49*J49*50/100,2)</f>
        <v>62.14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15.09</v>
      </c>
      <c r="I50" s="51">
        <f t="shared" si="2"/>
        <v>12.465511259437937</v>
      </c>
      <c r="J50" s="51">
        <v>10.3223</v>
      </c>
      <c r="K50" s="48">
        <f t="shared" si="3"/>
        <v>64.34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18.57</v>
      </c>
      <c r="I51" s="51">
        <f t="shared" si="2"/>
        <v>17.624782893425586</v>
      </c>
      <c r="J51" s="51">
        <v>10.3223</v>
      </c>
      <c r="K51" s="48">
        <f t="shared" si="3"/>
        <v>90.96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2.99</v>
      </c>
      <c r="I52" s="51">
        <f t="shared" si="2"/>
        <v>28.27690561755249</v>
      </c>
      <c r="J52" s="51">
        <v>10.3223</v>
      </c>
      <c r="K52" s="48">
        <f t="shared" si="3"/>
        <v>145.94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16.16</v>
      </c>
      <c r="I53" s="51">
        <f t="shared" si="2"/>
        <v>15.645422068177636</v>
      </c>
      <c r="J53" s="51">
        <v>10.3223</v>
      </c>
      <c r="K53" s="48">
        <f t="shared" si="3"/>
        <v>80.75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27.78</v>
      </c>
      <c r="I54" s="51">
        <f t="shared" si="2"/>
        <v>29.047638964406708</v>
      </c>
      <c r="J54" s="51">
        <v>10.3223</v>
      </c>
      <c r="K54" s="48">
        <f t="shared" si="3"/>
        <v>149.91999999999999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24.11</v>
      </c>
      <c r="I55" s="51">
        <f t="shared" si="2"/>
        <v>15.076665249255859</v>
      </c>
      <c r="J55" s="51">
        <v>10.3223</v>
      </c>
      <c r="K55" s="48">
        <f t="shared" si="3"/>
        <v>77.81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21.36</v>
      </c>
      <c r="I56" s="51">
        <f t="shared" si="2"/>
        <v>13.306007014308941</v>
      </c>
      <c r="J56" s="51">
        <v>10.3223</v>
      </c>
      <c r="K56" s="48">
        <f t="shared" si="3"/>
        <v>68.67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26.56</v>
      </c>
      <c r="I57" s="51">
        <f t="shared" si="2"/>
        <v>16.635975296578852</v>
      </c>
      <c r="J57" s="51">
        <v>10.3223</v>
      </c>
      <c r="K57" s="48">
        <f t="shared" si="3"/>
        <v>85.86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24.32</v>
      </c>
      <c r="I58" s="51">
        <f t="shared" si="2"/>
        <v>15.059476262129008</v>
      </c>
      <c r="J58" s="51">
        <v>10.3223</v>
      </c>
      <c r="K58" s="48">
        <f t="shared" si="3"/>
        <v>77.72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25.65</v>
      </c>
      <c r="I59" s="51">
        <f t="shared" si="2"/>
        <v>15.882549629097571</v>
      </c>
      <c r="J59" s="51">
        <v>10.3223</v>
      </c>
      <c r="K59" s="48">
        <f t="shared" si="3"/>
        <v>81.97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20.29</v>
      </c>
      <c r="I60" s="51">
        <f t="shared" si="2"/>
        <v>13.338154088877202</v>
      </c>
      <c r="J60" s="51">
        <v>10.3223</v>
      </c>
      <c r="K60" s="48">
        <f t="shared" si="3"/>
        <v>68.84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21.06</v>
      </c>
      <c r="I61" s="51">
        <f t="shared" si="2"/>
        <v>13.12574790586358</v>
      </c>
      <c r="J61" s="51">
        <v>10.3223</v>
      </c>
      <c r="K61" s="48">
        <f t="shared" si="3"/>
        <v>67.739999999999995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21</v>
      </c>
      <c r="I62" s="51">
        <f t="shared" si="2"/>
        <v>19.340400254188118</v>
      </c>
      <c r="J62" s="51">
        <v>10.3223</v>
      </c>
      <c r="K62" s="48">
        <f t="shared" si="3"/>
        <v>99.82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26.94</v>
      </c>
      <c r="I63" s="51">
        <f t="shared" si="2"/>
        <v>16.673268307174332</v>
      </c>
      <c r="J63" s="51">
        <v>10.3223</v>
      </c>
      <c r="K63" s="48">
        <f t="shared" si="3"/>
        <v>86.05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25.15</v>
      </c>
      <c r="I64" s="51">
        <f t="shared" si="2"/>
        <v>13.999599216245102</v>
      </c>
      <c r="J64" s="51">
        <v>10.3223</v>
      </c>
      <c r="K64" s="48">
        <f t="shared" si="3"/>
        <v>72.25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29.986999999999998</v>
      </c>
      <c r="I65" s="51">
        <f t="shared" si="2"/>
        <v>13.277102565805494</v>
      </c>
      <c r="J65" s="51">
        <v>10.3223</v>
      </c>
      <c r="K65" s="48">
        <f t="shared" si="3"/>
        <v>68.53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10.35</v>
      </c>
      <c r="I66" s="51">
        <f t="shared" si="2"/>
        <v>12.485222803927719</v>
      </c>
      <c r="J66" s="51">
        <v>10.3223</v>
      </c>
      <c r="K66" s="48">
        <f t="shared" si="3"/>
        <v>64.44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8.1</v>
      </c>
      <c r="I67" s="51">
        <f t="shared" si="2"/>
        <v>17.623637431735599</v>
      </c>
      <c r="J67" s="51">
        <v>10.3223</v>
      </c>
      <c r="K67" s="48">
        <f t="shared" si="3"/>
        <v>90.96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8.16</v>
      </c>
      <c r="I68" s="51">
        <f t="shared" si="2"/>
        <v>20.218037661050545</v>
      </c>
      <c r="J68" s="51">
        <v>10.3223</v>
      </c>
      <c r="K68" s="48">
        <f t="shared" si="3"/>
        <v>104.35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10.050000000000001</v>
      </c>
      <c r="I69" s="51">
        <f t="shared" si="2"/>
        <v>23.442967109867041</v>
      </c>
      <c r="J69" s="51">
        <v>10.3223</v>
      </c>
      <c r="K69" s="48">
        <f t="shared" si="3"/>
        <v>120.99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8.6199999999999992</v>
      </c>
      <c r="I70" s="51">
        <f t="shared" si="2"/>
        <v>21.08713733548608</v>
      </c>
      <c r="J70" s="51">
        <v>10.3223</v>
      </c>
      <c r="K70" s="48">
        <f t="shared" si="3"/>
        <v>108.83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9.82</v>
      </c>
      <c r="I71" s="51">
        <f t="shared" si="2"/>
        <v>24.035049073598163</v>
      </c>
      <c r="J71" s="51">
        <v>10.3223</v>
      </c>
      <c r="K71" s="48">
        <f t="shared" si="3"/>
        <v>124.05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5.37</v>
      </c>
      <c r="I72" s="51">
        <f t="shared" si="2"/>
        <v>29.722698843194777</v>
      </c>
      <c r="J72" s="51">
        <v>10.3223</v>
      </c>
      <c r="K72" s="48">
        <f t="shared" si="3"/>
        <v>153.4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8.5399999999999991</v>
      </c>
      <c r="I73" s="51">
        <f t="shared" si="2"/>
        <v>27.155939964385649</v>
      </c>
      <c r="J73" s="51">
        <v>10.3223</v>
      </c>
      <c r="K73" s="48">
        <f t="shared" si="3"/>
        <v>140.16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5.57</v>
      </c>
      <c r="I74" s="51">
        <f t="shared" si="2"/>
        <v>10.698371235402583</v>
      </c>
      <c r="J74" s="51">
        <v>10.3223</v>
      </c>
      <c r="K74" s="48">
        <f t="shared" si="3"/>
        <v>55.22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20.3</v>
      </c>
      <c r="I75" s="51">
        <f t="shared" si="2"/>
        <v>11.093684250793775</v>
      </c>
      <c r="J75" s="51">
        <v>10.3223</v>
      </c>
      <c r="K75" s="48">
        <f t="shared" si="3"/>
        <v>57.26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16.600999999999999</v>
      </c>
      <c r="I76" s="51">
        <f t="shared" si="2"/>
        <v>10.616622326818785</v>
      </c>
      <c r="J76" s="51">
        <v>10.3223</v>
      </c>
      <c r="K76" s="48">
        <f t="shared" si="3"/>
        <v>54.79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19.95</v>
      </c>
      <c r="I77" s="51">
        <f t="shared" si="2"/>
        <v>12.863913337846988</v>
      </c>
      <c r="J77" s="51">
        <v>10.3223</v>
      </c>
      <c r="K77" s="48">
        <f t="shared" si="3"/>
        <v>66.39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3.97</v>
      </c>
      <c r="I78" s="51">
        <f t="shared" si="2"/>
        <v>19.617532242921381</v>
      </c>
      <c r="J78" s="51">
        <v>10.3223</v>
      </c>
      <c r="K78" s="48">
        <f t="shared" si="3"/>
        <v>101.25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24.62</v>
      </c>
      <c r="I79" s="51">
        <f t="shared" si="2"/>
        <v>14.785543557899036</v>
      </c>
      <c r="J79" s="51">
        <v>10.3223</v>
      </c>
      <c r="K79" s="48">
        <f t="shared" si="3"/>
        <v>76.31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8.69</v>
      </c>
      <c r="I80" s="51">
        <f t="shared" si="2"/>
        <v>24.686097380830635</v>
      </c>
      <c r="J80" s="51">
        <v>10.3223</v>
      </c>
      <c r="K80" s="48">
        <f t="shared" si="3"/>
        <v>127.41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20.03</v>
      </c>
      <c r="I81" s="51">
        <f t="shared" si="2"/>
        <v>14.822763265004072</v>
      </c>
      <c r="J81" s="51">
        <v>10.3223</v>
      </c>
      <c r="K81" s="48">
        <f t="shared" si="3"/>
        <v>76.5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22.87</v>
      </c>
      <c r="I82" s="51">
        <f t="shared" si="2"/>
        <v>18.76143364588717</v>
      </c>
      <c r="J82" s="51">
        <v>10.3223</v>
      </c>
      <c r="K82" s="48">
        <f t="shared" si="3"/>
        <v>96.83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12.99</v>
      </c>
      <c r="I83" s="51">
        <f t="shared" si="2"/>
        <v>11.235080435910742</v>
      </c>
      <c r="J83" s="51">
        <v>10.3223</v>
      </c>
      <c r="K83" s="48">
        <f t="shared" si="3"/>
        <v>57.99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2.0299999999999998</v>
      </c>
      <c r="I84" s="51">
        <f t="shared" si="2"/>
        <v>31.336832355665326</v>
      </c>
      <c r="J84" s="51">
        <v>10.3223</v>
      </c>
      <c r="K84" s="48">
        <f t="shared" si="3"/>
        <v>161.72999999999999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4.66</v>
      </c>
      <c r="I85" s="51">
        <f t="shared" si="2"/>
        <v>30.682117461153545</v>
      </c>
      <c r="J85" s="51">
        <v>10.3223</v>
      </c>
      <c r="K85" s="48">
        <f t="shared" si="3"/>
        <v>158.36000000000001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4.6100000000000003</v>
      </c>
      <c r="I86" s="51">
        <f t="shared" si="2"/>
        <v>29.843982650352821</v>
      </c>
      <c r="J86" s="51">
        <v>10.3223</v>
      </c>
      <c r="K86" s="48">
        <f t="shared" si="3"/>
        <v>154.03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1.04</v>
      </c>
      <c r="I87" s="51">
        <f t="shared" si="2"/>
        <v>26.295828065739574</v>
      </c>
      <c r="J87" s="51">
        <v>10.3223</v>
      </c>
      <c r="K87" s="48">
        <f t="shared" si="3"/>
        <v>135.72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18.562203997760019</v>
      </c>
      <c r="J89" s="32">
        <f>AVERAGE(J49:J87)</f>
        <v>10.322299999999997</v>
      </c>
      <c r="K89" s="32">
        <f>AVERAGE(K49:K87)</f>
        <v>95.802051282051266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18.7</v>
      </c>
      <c r="I91" s="48">
        <f>H91/E91*1000</f>
        <v>25.279152134533756</v>
      </c>
      <c r="J91" s="48">
        <v>10.3223</v>
      </c>
      <c r="K91" s="48">
        <f t="shared" ref="K91:K99" si="5">ROUND(I91*J91*50/100,2)</f>
        <v>130.47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8.61</v>
      </c>
      <c r="I92" s="48">
        <f>H92/E92*1000</f>
        <v>50.362657931679919</v>
      </c>
      <c r="J92" s="48">
        <v>10.3223</v>
      </c>
      <c r="K92" s="48">
        <f>ROUND(I92*J92*50/100,2)</f>
        <v>259.93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10.72</v>
      </c>
      <c r="I93" s="48">
        <f t="shared" ref="I93:I99" si="6">H93/E93*1000</f>
        <v>33.497906380851198</v>
      </c>
      <c r="J93" s="48">
        <v>10.3223</v>
      </c>
      <c r="K93" s="48">
        <f t="shared" si="5"/>
        <v>172.89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13.28</v>
      </c>
      <c r="I94" s="48">
        <f t="shared" si="6"/>
        <v>23.878879418851369</v>
      </c>
      <c r="J94" s="48">
        <v>10.3223</v>
      </c>
      <c r="K94" s="48">
        <f t="shared" si="5"/>
        <v>123.24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7.7</v>
      </c>
      <c r="I95" s="48">
        <f t="shared" si="6"/>
        <v>34.269437892207044</v>
      </c>
      <c r="J95" s="48">
        <v>10.3223</v>
      </c>
      <c r="K95" s="48">
        <f t="shared" si="5"/>
        <v>176.87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19.54</v>
      </c>
      <c r="I96" s="48">
        <f t="shared" si="6"/>
        <v>21.995834974953564</v>
      </c>
      <c r="J96" s="48">
        <v>10.3223</v>
      </c>
      <c r="K96" s="48">
        <f t="shared" si="5"/>
        <v>113.52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6.31</v>
      </c>
      <c r="I97" s="48">
        <f t="shared" si="6"/>
        <v>34.603783931998898</v>
      </c>
      <c r="J97" s="48">
        <v>10.3223</v>
      </c>
      <c r="K97" s="48">
        <f t="shared" si="5"/>
        <v>178.6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5.2</v>
      </c>
      <c r="I98" s="48">
        <f t="shared" si="6"/>
        <v>26.07561929595828</v>
      </c>
      <c r="J98" s="48">
        <v>10.3223</v>
      </c>
      <c r="K98" s="48">
        <f t="shared" si="5"/>
        <v>134.58000000000001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17.03</v>
      </c>
      <c r="I99" s="48">
        <f t="shared" si="6"/>
        <v>24.382212295621798</v>
      </c>
      <c r="J99" s="48">
        <v>10.3223</v>
      </c>
      <c r="K99" s="48">
        <f t="shared" si="5"/>
        <v>125.84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30.482831584072869</v>
      </c>
      <c r="J101" s="32">
        <f>AVERAGE(J91:J99)</f>
        <v>10.3223</v>
      </c>
      <c r="K101" s="32">
        <f>AVERAGE(K91:K99)</f>
        <v>157.32666666666665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14.09</v>
      </c>
      <c r="I103" s="48">
        <f>H103/E103*1000</f>
        <v>35.083787754288984</v>
      </c>
      <c r="J103" s="48">
        <v>10.3223</v>
      </c>
      <c r="K103" s="48">
        <f t="shared" ref="K103:K108" si="7">ROUND(I103*J103*50/100,2)</f>
        <v>181.07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11.73</v>
      </c>
      <c r="I104" s="48">
        <f t="shared" ref="I104:I108" si="8">H104/E104*1000</f>
        <v>29.464218432091634</v>
      </c>
      <c r="J104" s="48">
        <v>10.3223</v>
      </c>
      <c r="K104" s="48">
        <f t="shared" si="7"/>
        <v>152.07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25.24</v>
      </c>
      <c r="I105" s="48">
        <f t="shared" si="8"/>
        <v>23.240182312048248</v>
      </c>
      <c r="J105" s="48">
        <v>10.3223</v>
      </c>
      <c r="K105" s="48">
        <f t="shared" si="7"/>
        <v>119.95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13.17</v>
      </c>
      <c r="I106" s="48">
        <f t="shared" si="8"/>
        <v>19.589177611518497</v>
      </c>
      <c r="J106" s="48">
        <v>10.3223</v>
      </c>
      <c r="K106" s="48">
        <f t="shared" si="7"/>
        <v>101.1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47.51</v>
      </c>
      <c r="I107" s="48">
        <f t="shared" si="8"/>
        <v>16.099681801700445</v>
      </c>
      <c r="J107" s="48">
        <v>10.3223</v>
      </c>
      <c r="K107" s="48">
        <f t="shared" si="7"/>
        <v>83.09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43</v>
      </c>
      <c r="I108" s="48">
        <f t="shared" si="8"/>
        <v>19.289950384453199</v>
      </c>
      <c r="J108" s="48">
        <v>10.3223</v>
      </c>
      <c r="K108" s="48">
        <f t="shared" si="7"/>
        <v>99.56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23.794499716016833</v>
      </c>
      <c r="J110" s="32">
        <f>AVERAGE(J103:J108)</f>
        <v>10.3223</v>
      </c>
      <c r="K110" s="41">
        <f>AVERAGE(K103:K108)</f>
        <v>122.80666666666666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5.12</v>
      </c>
      <c r="I112" s="48">
        <f>H112/E112*1000</f>
        <v>15.282669691361711</v>
      </c>
      <c r="J112" s="48">
        <v>10.3223</v>
      </c>
      <c r="K112" s="48">
        <f t="shared" ref="K112:K117" si="9">ROUND(I112*J112*50/100,2)</f>
        <v>78.88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4.17</v>
      </c>
      <c r="I113" s="48">
        <f t="shared" ref="I113:I117" si="10">H113/E113*1000</f>
        <v>21.764091858037578</v>
      </c>
      <c r="J113" s="48">
        <v>10.3223</v>
      </c>
      <c r="K113" s="48">
        <f t="shared" si="9"/>
        <v>112.33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13.64</v>
      </c>
      <c r="I114" s="48">
        <f t="shared" si="10"/>
        <v>23.5904531304047</v>
      </c>
      <c r="J114" s="48">
        <v>10.3223</v>
      </c>
      <c r="K114" s="48">
        <f t="shared" si="9"/>
        <v>121.75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2.23</v>
      </c>
      <c r="I115" s="48">
        <f t="shared" si="10"/>
        <v>41.940944141433135</v>
      </c>
      <c r="J115" s="48">
        <v>10.3223</v>
      </c>
      <c r="K115" s="48">
        <f t="shared" si="9"/>
        <v>216.46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2.77</v>
      </c>
      <c r="I116" s="48">
        <f t="shared" si="10"/>
        <v>15.806893403332571</v>
      </c>
      <c r="J116" s="48">
        <v>10.3223</v>
      </c>
      <c r="K116" s="48">
        <f t="shared" si="9"/>
        <v>81.58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1.83</v>
      </c>
      <c r="I117" s="48">
        <f t="shared" si="10"/>
        <v>17.293517293517294</v>
      </c>
      <c r="J117" s="48">
        <v>10.3223</v>
      </c>
      <c r="K117" s="48">
        <f t="shared" si="9"/>
        <v>89.25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22.613094919681163</v>
      </c>
      <c r="J119" s="32">
        <f>AVERAGE(J112:J117)</f>
        <v>10.3223</v>
      </c>
      <c r="K119" s="32">
        <f>AVERAGE(K112:K117)</f>
        <v>116.70833333333333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40</v>
      </c>
      <c r="I121" s="53">
        <f>H121/E121*1000</f>
        <v>12.139605462822459</v>
      </c>
      <c r="J121" s="53">
        <v>11.4587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11</v>
      </c>
      <c r="I122" s="53">
        <f t="shared" ref="I122:I159" si="11">H122/E122*1000</f>
        <v>23.930210803402439</v>
      </c>
      <c r="J122" s="53">
        <v>11.4587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45</v>
      </c>
      <c r="I123" s="53">
        <f t="shared" si="11"/>
        <v>41.589648798521253</v>
      </c>
      <c r="J123" s="53">
        <v>11.4587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6.23</v>
      </c>
      <c r="I124" s="53">
        <f t="shared" si="11"/>
        <v>17.953890489913547</v>
      </c>
      <c r="J124" s="53">
        <v>11.4587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89.5</v>
      </c>
      <c r="I125" s="53">
        <f t="shared" si="11"/>
        <v>29.73421926910299</v>
      </c>
      <c r="J125" s="53">
        <v>11.4587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38</v>
      </c>
      <c r="I126" s="53">
        <f t="shared" si="11"/>
        <v>15.499070055796651</v>
      </c>
      <c r="J126" s="53">
        <v>11.4587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9.84</v>
      </c>
      <c r="I127" s="53">
        <f t="shared" si="11"/>
        <v>18.928172969645672</v>
      </c>
      <c r="J127" s="53">
        <v>11.4587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10</v>
      </c>
      <c r="I128" s="53">
        <f t="shared" si="11"/>
        <v>19.83969526228077</v>
      </c>
      <c r="J128" s="53">
        <v>11.4587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83</v>
      </c>
      <c r="I129" s="53">
        <f t="shared" si="11"/>
        <v>14.173497267759563</v>
      </c>
      <c r="J129" s="53">
        <v>11.4587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19</v>
      </c>
      <c r="I130" s="53">
        <f t="shared" si="11"/>
        <v>19.832985386221296</v>
      </c>
      <c r="J130" s="53">
        <v>11.4587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56</v>
      </c>
      <c r="I131" s="53">
        <f t="shared" si="11"/>
        <v>11.394620111504496</v>
      </c>
      <c r="J131" s="53">
        <v>11.4587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43</v>
      </c>
      <c r="I132" s="53">
        <f t="shared" si="11"/>
        <v>41.148325358851679</v>
      </c>
      <c r="J132" s="53">
        <v>11.4587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47</v>
      </c>
      <c r="I133" s="53">
        <f t="shared" si="11"/>
        <v>17.317229538035271</v>
      </c>
      <c r="J133" s="53">
        <v>11.4587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32.875</v>
      </c>
      <c r="I134" s="53">
        <f t="shared" si="11"/>
        <v>17.580213903743317</v>
      </c>
      <c r="J134" s="53">
        <v>11.4587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32</v>
      </c>
      <c r="I135" s="53">
        <f t="shared" si="11"/>
        <v>17.066666666666666</v>
      </c>
      <c r="J135" s="53">
        <v>11.4587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17</v>
      </c>
      <c r="I136" s="53">
        <f t="shared" si="11"/>
        <v>16.524908869987851</v>
      </c>
      <c r="J136" s="53">
        <v>11.4587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</v>
      </c>
      <c r="I137" s="53">
        <f t="shared" si="11"/>
        <v>14.231077114649114</v>
      </c>
      <c r="J137" s="53">
        <v>11.4587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77.36</v>
      </c>
      <c r="I138" s="53">
        <f t="shared" si="11"/>
        <v>13.319559228650137</v>
      </c>
      <c r="J138" s="53">
        <v>11.4587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85</v>
      </c>
      <c r="I139" s="53">
        <f t="shared" si="11"/>
        <v>17.978003384094755</v>
      </c>
      <c r="J139" s="53">
        <v>11.4587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19.5</v>
      </c>
      <c r="I140" s="53">
        <f t="shared" si="11"/>
        <v>13.149022252191504</v>
      </c>
      <c r="J140" s="53">
        <v>11.4587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16.457000000000001</v>
      </c>
      <c r="I141" s="53">
        <f t="shared" si="11"/>
        <v>11.968988414292676</v>
      </c>
      <c r="J141" s="53">
        <v>11.4587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60</v>
      </c>
      <c r="I142" s="53">
        <f t="shared" si="11"/>
        <v>16.852086428733934</v>
      </c>
      <c r="J142" s="53">
        <v>11.4587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28.556799999999999</v>
      </c>
      <c r="I143" s="53">
        <f t="shared" si="11"/>
        <v>15.570774263904035</v>
      </c>
      <c r="J143" s="53">
        <v>11.4587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65.2</v>
      </c>
      <c r="I144" s="53">
        <f t="shared" si="11"/>
        <v>8.7049399198931905</v>
      </c>
      <c r="J144" s="53">
        <v>11.4587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12.4</v>
      </c>
      <c r="I145" s="53">
        <f t="shared" si="11"/>
        <v>36.68639053254438</v>
      </c>
      <c r="J145" s="53">
        <v>11.4587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8.827</v>
      </c>
      <c r="I146" s="53">
        <f t="shared" si="11"/>
        <v>43.691530960748402</v>
      </c>
      <c r="J146" s="53">
        <v>11.4587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36</v>
      </c>
      <c r="I147" s="53">
        <f t="shared" si="11"/>
        <v>14.914243102162564</v>
      </c>
      <c r="J147" s="53">
        <v>11.4587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21.523</v>
      </c>
      <c r="I148" s="53">
        <f t="shared" si="11"/>
        <v>24.721746821194333</v>
      </c>
      <c r="J148" s="53">
        <v>11.4587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32.204000000000001</v>
      </c>
      <c r="I149" s="53">
        <f t="shared" si="11"/>
        <v>21.715441672285905</v>
      </c>
      <c r="J149" s="53">
        <v>11.4587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11.862</v>
      </c>
      <c r="I150" s="53">
        <f t="shared" si="11"/>
        <v>18.068545316070068</v>
      </c>
      <c r="J150" s="53">
        <v>11.4587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43.222000000000001</v>
      </c>
      <c r="I151" s="53">
        <f t="shared" si="11"/>
        <v>13.034889787597223</v>
      </c>
      <c r="J151" s="53">
        <v>11.4587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4.5919999999999996</v>
      </c>
      <c r="I152" s="53">
        <f t="shared" si="11"/>
        <v>11.479999999999999</v>
      </c>
      <c r="J152" s="53">
        <v>11.4587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23.7</v>
      </c>
      <c r="I153" s="53">
        <f t="shared" si="11"/>
        <v>14.191616766467066</v>
      </c>
      <c r="J153" s="53">
        <v>11.4587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48.308</v>
      </c>
      <c r="I154" s="53">
        <f t="shared" si="11"/>
        <v>25.874665238350296</v>
      </c>
      <c r="J154" s="53">
        <v>11.4587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5.6920000000000002</v>
      </c>
      <c r="I155" s="53">
        <f t="shared" si="11"/>
        <v>25.872727272727271</v>
      </c>
      <c r="J155" s="53">
        <v>11.4587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14</v>
      </c>
      <c r="I156" s="53">
        <f t="shared" si="11"/>
        <v>18.198362147406737</v>
      </c>
      <c r="J156" s="53">
        <v>11.4587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22</v>
      </c>
      <c r="I157" s="53">
        <f t="shared" si="11"/>
        <v>20.996974526852267</v>
      </c>
      <c r="J157" s="53">
        <v>11.4587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</v>
      </c>
      <c r="I158" s="53">
        <f t="shared" si="11"/>
        <v>17.822135091783991</v>
      </c>
      <c r="J158" s="53">
        <v>11.4587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40</v>
      </c>
      <c r="I159" s="53">
        <f t="shared" si="11"/>
        <v>18.67422350244399</v>
      </c>
      <c r="J159" s="53">
        <v>11.4587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14.301</v>
      </c>
      <c r="I160" s="53">
        <f>H160/E160*1000</f>
        <v>13.031711317659923</v>
      </c>
      <c r="J160" s="53">
        <v>11.4587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19.63506538192399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13.4</v>
      </c>
      <c r="I164" s="53">
        <f>H164/E164*1000</f>
        <v>25.056095736724011</v>
      </c>
      <c r="J164" s="53">
        <v>11.4587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8.859</v>
      </c>
      <c r="I165" s="53">
        <f t="shared" ref="I165:I166" si="13">H165/E165*1000</f>
        <v>32.81111111111111</v>
      </c>
      <c r="J165" s="53">
        <v>11.4587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19.963000000000001</v>
      </c>
      <c r="I166" s="53">
        <f t="shared" si="13"/>
        <v>35.416112264268108</v>
      </c>
      <c r="J166" s="53">
        <v>11.4587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31.094439704034411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8C7A-8793-4A1F-8A7F-7C2E7D937B62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25.12</v>
      </c>
      <c r="I5" s="62">
        <f>H5/E5*1000</f>
        <v>11.254026495347409</v>
      </c>
      <c r="J5" s="62">
        <v>10.791</v>
      </c>
      <c r="K5" s="62">
        <f>ROUND(I5*J5*50/100,2)</f>
        <v>60.72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12.45</v>
      </c>
      <c r="I6" s="62">
        <f t="shared" ref="I6:I44" si="0">H6/E6*1000</f>
        <v>12.060564376289609</v>
      </c>
      <c r="J6" s="62">
        <v>10.791</v>
      </c>
      <c r="K6" s="62">
        <f t="shared" ref="K6:K44" si="1">ROUND(I6*J6*50/100,2)</f>
        <v>65.069999999999993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2.36</v>
      </c>
      <c r="I7" s="62">
        <f t="shared" si="0"/>
        <v>2.5178704790355275</v>
      </c>
      <c r="J7" s="62">
        <v>10.791</v>
      </c>
      <c r="K7" s="62">
        <f t="shared" si="1"/>
        <v>13.59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11.76</v>
      </c>
      <c r="I8" s="64">
        <f>H8/E8*1000</f>
        <v>10.329925160746285</v>
      </c>
      <c r="J8" s="62">
        <v>10.791</v>
      </c>
      <c r="K8" s="62">
        <f>ROUND(I8*J8*50/100,2)</f>
        <v>55.74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28.22</v>
      </c>
      <c r="I9" s="62">
        <f t="shared" si="0"/>
        <v>12.738278481698318</v>
      </c>
      <c r="J9" s="62">
        <v>10.791</v>
      </c>
      <c r="K9" s="62">
        <f t="shared" si="1"/>
        <v>68.73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17.68</v>
      </c>
      <c r="I10" s="64">
        <f>H10/E10*1000</f>
        <v>11.04530574505835</v>
      </c>
      <c r="J10" s="62">
        <v>10.791</v>
      </c>
      <c r="K10" s="62">
        <f>ROUND(I10*J10*50/100,2)</f>
        <v>59.59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15.353999999999999</v>
      </c>
      <c r="I11" s="64">
        <f>H11/E11*1000</f>
        <v>9.6370266690936024</v>
      </c>
      <c r="J11" s="62">
        <v>10.791</v>
      </c>
      <c r="K11" s="62">
        <f>ROUND(I11*J11*50/100,2)</f>
        <v>52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15.07</v>
      </c>
      <c r="I12" s="64">
        <f>H12/E12*1000</f>
        <v>9.5627288360375911</v>
      </c>
      <c r="J12" s="62">
        <v>10.791</v>
      </c>
      <c r="K12" s="62">
        <f>ROUND(I12*J12*50/100,2)</f>
        <v>51.6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9.2200000000000006</v>
      </c>
      <c r="I13" s="62">
        <f t="shared" si="0"/>
        <v>8.8431067886670132</v>
      </c>
      <c r="J13" s="62">
        <v>10.791</v>
      </c>
      <c r="K13" s="62">
        <f t="shared" si="1"/>
        <v>47.71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29.73</v>
      </c>
      <c r="I14" s="62">
        <f t="shared" si="0"/>
        <v>13.124495084384368</v>
      </c>
      <c r="J14" s="62">
        <v>10.791</v>
      </c>
      <c r="K14" s="62">
        <f t="shared" si="1"/>
        <v>70.81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27</v>
      </c>
      <c r="I15" s="62">
        <f t="shared" si="0"/>
        <v>10.892147568428909</v>
      </c>
      <c r="J15" s="62">
        <v>10.791</v>
      </c>
      <c r="K15" s="62">
        <f t="shared" si="1"/>
        <v>58.77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10.43</v>
      </c>
      <c r="I16" s="62">
        <f t="shared" si="0"/>
        <v>9.9121873336881325</v>
      </c>
      <c r="J16" s="62">
        <v>10.791</v>
      </c>
      <c r="K16" s="62">
        <f t="shared" si="1"/>
        <v>53.48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25.8</v>
      </c>
      <c r="I17" s="62">
        <f t="shared" si="0"/>
        <v>11.297060137141054</v>
      </c>
      <c r="J17" s="62">
        <v>10.791</v>
      </c>
      <c r="K17" s="62">
        <f t="shared" si="1"/>
        <v>60.95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5.16</v>
      </c>
      <c r="I18" s="62">
        <f t="shared" si="0"/>
        <v>16.457755238733139</v>
      </c>
      <c r="J18" s="62">
        <v>10.791</v>
      </c>
      <c r="K18" s="62">
        <f t="shared" si="1"/>
        <v>88.8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17.11</v>
      </c>
      <c r="I19" s="62">
        <f t="shared" si="0"/>
        <v>8.4120374239794682</v>
      </c>
      <c r="J19" s="62">
        <v>10.791</v>
      </c>
      <c r="K19" s="62">
        <f t="shared" si="1"/>
        <v>45.39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18.07</v>
      </c>
      <c r="I20" s="62">
        <f t="shared" si="0"/>
        <v>10.354529461988504</v>
      </c>
      <c r="J20" s="62">
        <v>10.791</v>
      </c>
      <c r="K20" s="62">
        <f t="shared" si="1"/>
        <v>55.87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9.61</v>
      </c>
      <c r="I21" s="62">
        <f t="shared" si="0"/>
        <v>11.633678348768235</v>
      </c>
      <c r="J21" s="62">
        <v>10.791</v>
      </c>
      <c r="K21" s="62">
        <f t="shared" si="1"/>
        <v>62.77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8.5500000000000007</v>
      </c>
      <c r="I22" s="62">
        <f t="shared" si="0"/>
        <v>12.548432546671364</v>
      </c>
      <c r="J22" s="62">
        <v>10.791</v>
      </c>
      <c r="K22" s="62">
        <f t="shared" si="1"/>
        <v>67.709999999999994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18.649999999999999</v>
      </c>
      <c r="I23" s="62">
        <f t="shared" si="0"/>
        <v>11.516539974435133</v>
      </c>
      <c r="J23" s="62">
        <v>10.791</v>
      </c>
      <c r="K23" s="62">
        <f t="shared" si="1"/>
        <v>62.14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11.05</v>
      </c>
      <c r="I24" s="62">
        <f t="shared" si="0"/>
        <v>11.261146496815286</v>
      </c>
      <c r="J24" s="62">
        <v>10.791</v>
      </c>
      <c r="K24" s="62">
        <f t="shared" si="1"/>
        <v>60.76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12.25</v>
      </c>
      <c r="I25" s="62">
        <f t="shared" si="0"/>
        <v>11.392593419266039</v>
      </c>
      <c r="J25" s="62">
        <v>10.791</v>
      </c>
      <c r="K25" s="62">
        <f t="shared" si="1"/>
        <v>61.47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13.34</v>
      </c>
      <c r="I26" s="62">
        <f t="shared" si="0"/>
        <v>12.628868419308727</v>
      </c>
      <c r="J26" s="62">
        <v>10.791</v>
      </c>
      <c r="K26" s="62">
        <f t="shared" si="1"/>
        <v>68.14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4.47</v>
      </c>
      <c r="I27" s="62">
        <f t="shared" si="0"/>
        <v>12.395319172536187</v>
      </c>
      <c r="J27" s="62">
        <v>10.791</v>
      </c>
      <c r="K27" s="62">
        <f t="shared" si="1"/>
        <v>66.88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20.05</v>
      </c>
      <c r="I28" s="62">
        <f t="shared" si="0"/>
        <v>8.7816116118746663</v>
      </c>
      <c r="J28" s="62">
        <v>10.791</v>
      </c>
      <c r="K28" s="62">
        <f t="shared" si="1"/>
        <v>47.38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10.44</v>
      </c>
      <c r="I29" s="62">
        <f t="shared" si="0"/>
        <v>11.055691457254502</v>
      </c>
      <c r="J29" s="62">
        <v>10.791</v>
      </c>
      <c r="K29" s="62">
        <f t="shared" si="1"/>
        <v>59.65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10.58</v>
      </c>
      <c r="I30" s="62">
        <f t="shared" si="0"/>
        <v>11.617564703686215</v>
      </c>
      <c r="J30" s="62">
        <v>10.791</v>
      </c>
      <c r="K30" s="62">
        <f t="shared" si="1"/>
        <v>62.68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9.9700000000000006</v>
      </c>
      <c r="I31" s="62">
        <f t="shared" si="0"/>
        <v>10.460492492996613</v>
      </c>
      <c r="J31" s="62">
        <v>10.791</v>
      </c>
      <c r="K31" s="62">
        <f t="shared" si="1"/>
        <v>56.44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19.52</v>
      </c>
      <c r="I32" s="62">
        <f t="shared" si="0"/>
        <v>11.378606820169047</v>
      </c>
      <c r="J32" s="62">
        <v>10.791</v>
      </c>
      <c r="K32" s="62">
        <f t="shared" si="1"/>
        <v>61.39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16.260000000000002</v>
      </c>
      <c r="I33" s="62">
        <f t="shared" si="0"/>
        <v>10.719866034638486</v>
      </c>
      <c r="J33" s="62">
        <v>10.791</v>
      </c>
      <c r="K33" s="62">
        <f t="shared" si="1"/>
        <v>57.84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16.79</v>
      </c>
      <c r="I34" s="62">
        <f t="shared" si="0"/>
        <v>10.511224911415228</v>
      </c>
      <c r="J34" s="62">
        <v>10.791</v>
      </c>
      <c r="K34" s="62">
        <f t="shared" si="1"/>
        <v>56.71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26.7</v>
      </c>
      <c r="I35" s="62">
        <f t="shared" si="0"/>
        <v>11.625071840331596</v>
      </c>
      <c r="J35" s="62">
        <v>10.791</v>
      </c>
      <c r="K35" s="62">
        <f t="shared" si="1"/>
        <v>62.72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30.1</v>
      </c>
      <c r="I36" s="62">
        <f t="shared" si="0"/>
        <v>11.725064760532108</v>
      </c>
      <c r="J36" s="62">
        <v>10.791</v>
      </c>
      <c r="K36" s="62">
        <f t="shared" si="1"/>
        <v>63.26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5.35</v>
      </c>
      <c r="I37" s="62">
        <f t="shared" si="0"/>
        <v>10.420115692499465</v>
      </c>
      <c r="J37" s="62">
        <v>10.791</v>
      </c>
      <c r="K37" s="62">
        <f t="shared" si="1"/>
        <v>56.22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25.12</v>
      </c>
      <c r="I38" s="64">
        <f>H38/E38*1000</f>
        <v>11.083314581706356</v>
      </c>
      <c r="J38" s="62">
        <v>10.791</v>
      </c>
      <c r="K38" s="62">
        <f>ROUND(I38*J38*50/100,2)</f>
        <v>59.8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19.71</v>
      </c>
      <c r="I39" s="62">
        <f t="shared" si="0"/>
        <v>13.113423461784119</v>
      </c>
      <c r="J39" s="62">
        <v>10.791</v>
      </c>
      <c r="K39" s="62">
        <f t="shared" si="1"/>
        <v>70.75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10.52</v>
      </c>
      <c r="I40" s="62">
        <f t="shared" si="0"/>
        <v>16.239580117320159</v>
      </c>
      <c r="J40" s="62">
        <v>10.791</v>
      </c>
      <c r="K40" s="62">
        <f t="shared" si="1"/>
        <v>87.62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12.32</v>
      </c>
      <c r="I41" s="62">
        <f t="shared" si="0"/>
        <v>15.069046075565396</v>
      </c>
      <c r="J41" s="62">
        <v>10.791</v>
      </c>
      <c r="K41" s="62">
        <f t="shared" si="1"/>
        <v>81.31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12.11</v>
      </c>
      <c r="I42" s="62">
        <f t="shared" si="0"/>
        <v>13.463633735797032</v>
      </c>
      <c r="J42" s="62">
        <v>10.791</v>
      </c>
      <c r="K42" s="62">
        <f t="shared" si="1"/>
        <v>72.64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11.21</v>
      </c>
      <c r="I43" s="62">
        <f t="shared" si="0"/>
        <v>11.818536441365932</v>
      </c>
      <c r="J43" s="62">
        <v>10.791</v>
      </c>
      <c r="K43" s="62">
        <f t="shared" si="1"/>
        <v>63.77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4.8099999999999996</v>
      </c>
      <c r="I44" s="62">
        <f t="shared" si="0"/>
        <v>17.707911497257296</v>
      </c>
      <c r="J44" s="62">
        <v>10.791</v>
      </c>
      <c r="K44" s="62">
        <f t="shared" si="1"/>
        <v>95.54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16.100000000000001</v>
      </c>
      <c r="I45" s="64">
        <f>H45/E45*1000</f>
        <v>10.027528992638176</v>
      </c>
      <c r="J45" s="62">
        <v>10.791</v>
      </c>
      <c r="K45" s="62">
        <f>ROUND(I45*J45*50/100,2)</f>
        <v>54.1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11.430095338706113</v>
      </c>
      <c r="J47" s="36">
        <f>AVERAGE(J5:J45)</f>
        <v>10.790999999999999</v>
      </c>
      <c r="K47" s="36">
        <f>AVERAGE(K5:K45)</f>
        <v>61.670975609756105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11.97</v>
      </c>
      <c r="I49" s="51">
        <f t="shared" ref="I49:I87" si="2">H49/E49*1000</f>
        <v>11.594680201865613</v>
      </c>
      <c r="J49" s="51">
        <v>10.791</v>
      </c>
      <c r="K49" s="48">
        <f t="shared" ref="K49:K87" si="3">ROUND(I49*J49*50/100,2)</f>
        <v>62.56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13.44</v>
      </c>
      <c r="I50" s="51">
        <f t="shared" si="2"/>
        <v>11.102483189320468</v>
      </c>
      <c r="J50" s="51">
        <v>10.791</v>
      </c>
      <c r="K50" s="48">
        <f t="shared" si="3"/>
        <v>59.9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17.559999999999999</v>
      </c>
      <c r="I51" s="51">
        <f t="shared" si="2"/>
        <v>16.666192116777232</v>
      </c>
      <c r="J51" s="51">
        <v>10.791</v>
      </c>
      <c r="K51" s="48">
        <f t="shared" si="3"/>
        <v>89.92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1.77</v>
      </c>
      <c r="I52" s="51">
        <f t="shared" si="2"/>
        <v>16.739171552865521</v>
      </c>
      <c r="J52" s="51">
        <v>10.791</v>
      </c>
      <c r="K52" s="48">
        <f t="shared" si="3"/>
        <v>90.32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15.35</v>
      </c>
      <c r="I53" s="51">
        <f t="shared" si="2"/>
        <v>14.861214650156356</v>
      </c>
      <c r="J53" s="51">
        <v>10.791</v>
      </c>
      <c r="K53" s="48">
        <f t="shared" si="3"/>
        <v>80.180000000000007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26.76</v>
      </c>
      <c r="I54" s="51">
        <f t="shared" si="2"/>
        <v>27.229712541338085</v>
      </c>
      <c r="J54" s="51">
        <v>10.791</v>
      </c>
      <c r="K54" s="48">
        <f t="shared" si="3"/>
        <v>146.91999999999999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23.02</v>
      </c>
      <c r="I55" s="51">
        <f t="shared" si="2"/>
        <v>14.395057405137697</v>
      </c>
      <c r="J55" s="51">
        <v>10.791</v>
      </c>
      <c r="K55" s="48">
        <f t="shared" si="3"/>
        <v>77.67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19.61</v>
      </c>
      <c r="I56" s="51">
        <f t="shared" si="2"/>
        <v>12.215861308548611</v>
      </c>
      <c r="J56" s="51">
        <v>10.791</v>
      </c>
      <c r="K56" s="48">
        <f t="shared" si="3"/>
        <v>65.91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25.96</v>
      </c>
      <c r="I57" s="51">
        <f t="shared" si="2"/>
        <v>16.260162601626018</v>
      </c>
      <c r="J57" s="51">
        <v>10.791</v>
      </c>
      <c r="K57" s="48">
        <f t="shared" si="3"/>
        <v>87.73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20.85</v>
      </c>
      <c r="I58" s="51">
        <f t="shared" si="2"/>
        <v>12.910776318478201</v>
      </c>
      <c r="J58" s="51">
        <v>10.791</v>
      </c>
      <c r="K58" s="48">
        <f t="shared" si="3"/>
        <v>69.66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25.282</v>
      </c>
      <c r="I59" s="51">
        <f t="shared" si="2"/>
        <v>15.654683030130403</v>
      </c>
      <c r="J59" s="51">
        <v>10.791</v>
      </c>
      <c r="K59" s="48">
        <f t="shared" si="3"/>
        <v>84.46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19.61</v>
      </c>
      <c r="I60" s="51">
        <f t="shared" si="2"/>
        <v>12.891138574809359</v>
      </c>
      <c r="J60" s="51">
        <v>10.791</v>
      </c>
      <c r="K60" s="48">
        <f t="shared" si="3"/>
        <v>69.55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19.61</v>
      </c>
      <c r="I61" s="51">
        <f t="shared" si="2"/>
        <v>12.222028320702034</v>
      </c>
      <c r="J61" s="51">
        <v>10.791</v>
      </c>
      <c r="K61" s="48">
        <f t="shared" si="3"/>
        <v>65.94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19.350000000000001</v>
      </c>
      <c r="I62" s="51">
        <f t="shared" si="2"/>
        <v>17.82079737707334</v>
      </c>
      <c r="J62" s="51">
        <v>10.791</v>
      </c>
      <c r="K62" s="48">
        <f t="shared" si="3"/>
        <v>96.15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24.95</v>
      </c>
      <c r="I63" s="51">
        <f t="shared" si="2"/>
        <v>15.441649749962867</v>
      </c>
      <c r="J63" s="51">
        <v>10.791</v>
      </c>
      <c r="K63" s="48">
        <f t="shared" si="3"/>
        <v>83.32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23.81</v>
      </c>
      <c r="I64" s="51">
        <f t="shared" si="2"/>
        <v>13.25369611685073</v>
      </c>
      <c r="J64" s="51">
        <v>10.791</v>
      </c>
      <c r="K64" s="48">
        <f t="shared" si="3"/>
        <v>71.510000000000005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23.715</v>
      </c>
      <c r="I65" s="51">
        <f t="shared" si="2"/>
        <v>10.500099621438533</v>
      </c>
      <c r="J65" s="51">
        <v>10.791</v>
      </c>
      <c r="K65" s="48">
        <f t="shared" si="3"/>
        <v>56.65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9.89</v>
      </c>
      <c r="I66" s="51">
        <f t="shared" si="2"/>
        <v>11.930324012642043</v>
      </c>
      <c r="J66" s="51">
        <v>10.791</v>
      </c>
      <c r="K66" s="48">
        <f t="shared" si="3"/>
        <v>64.37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7.83</v>
      </c>
      <c r="I67" s="51">
        <f t="shared" si="2"/>
        <v>17.036182850677747</v>
      </c>
      <c r="J67" s="51">
        <v>10.791</v>
      </c>
      <c r="K67" s="48">
        <f t="shared" si="3"/>
        <v>91.92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7.99</v>
      </c>
      <c r="I68" s="51">
        <f t="shared" si="2"/>
        <v>19.796828543111992</v>
      </c>
      <c r="J68" s="51">
        <v>10.791</v>
      </c>
      <c r="K68" s="48">
        <f t="shared" si="3"/>
        <v>106.81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9.49</v>
      </c>
      <c r="I69" s="51">
        <f t="shared" si="2"/>
        <v>22.136692325635643</v>
      </c>
      <c r="J69" s="51">
        <v>10.791</v>
      </c>
      <c r="K69" s="48">
        <f t="shared" si="3"/>
        <v>119.44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8.0299999999999994</v>
      </c>
      <c r="I70" s="51">
        <f t="shared" si="2"/>
        <v>19.64381819071383</v>
      </c>
      <c r="J70" s="51">
        <v>10.791</v>
      </c>
      <c r="K70" s="48">
        <f t="shared" si="3"/>
        <v>105.99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9.52</v>
      </c>
      <c r="I71" s="51">
        <f t="shared" si="2"/>
        <v>23.300780771960742</v>
      </c>
      <c r="J71" s="51">
        <v>10.791</v>
      </c>
      <c r="K71" s="48">
        <f t="shared" si="3"/>
        <v>125.72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5.26</v>
      </c>
      <c r="I72" s="51">
        <f t="shared" si="2"/>
        <v>29.113853987933801</v>
      </c>
      <c r="J72" s="51">
        <v>10.791</v>
      </c>
      <c r="K72" s="48">
        <f t="shared" si="3"/>
        <v>157.08000000000001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8.2799999999999994</v>
      </c>
      <c r="I73" s="51">
        <f t="shared" si="2"/>
        <v>26.329178326125664</v>
      </c>
      <c r="J73" s="51">
        <v>10.791</v>
      </c>
      <c r="K73" s="48">
        <f t="shared" si="3"/>
        <v>142.06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5.32</v>
      </c>
      <c r="I74" s="51">
        <f t="shared" si="2"/>
        <v>10.218192993239091</v>
      </c>
      <c r="J74" s="51">
        <v>10.791</v>
      </c>
      <c r="K74" s="48">
        <f t="shared" si="3"/>
        <v>55.13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18.690000000000001</v>
      </c>
      <c r="I75" s="51">
        <f t="shared" si="2"/>
        <v>10.213840327454957</v>
      </c>
      <c r="J75" s="51">
        <v>10.791</v>
      </c>
      <c r="K75" s="48">
        <f t="shared" si="3"/>
        <v>55.11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15.074</v>
      </c>
      <c r="I76" s="51">
        <f t="shared" si="2"/>
        <v>9.6400798117261832</v>
      </c>
      <c r="J76" s="51">
        <v>10.791</v>
      </c>
      <c r="K76" s="48">
        <f t="shared" si="3"/>
        <v>52.01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19.47</v>
      </c>
      <c r="I77" s="51">
        <f t="shared" si="2"/>
        <v>12.554405648515331</v>
      </c>
      <c r="J77" s="51">
        <v>10.791</v>
      </c>
      <c r="K77" s="48">
        <f t="shared" si="3"/>
        <v>67.739999999999995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3.87</v>
      </c>
      <c r="I78" s="51">
        <f t="shared" si="2"/>
        <v>19.123387853930918</v>
      </c>
      <c r="J78" s="51">
        <v>10.791</v>
      </c>
      <c r="K78" s="48">
        <f t="shared" si="3"/>
        <v>103.18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23.27</v>
      </c>
      <c r="I79" s="51">
        <f t="shared" si="2"/>
        <v>13.974800917640557</v>
      </c>
      <c r="J79" s="51">
        <v>10.791</v>
      </c>
      <c r="K79" s="48">
        <f t="shared" si="3"/>
        <v>75.400000000000006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8.41</v>
      </c>
      <c r="I80" s="51">
        <f t="shared" si="2"/>
        <v>23.890688029089258</v>
      </c>
      <c r="J80" s="51">
        <v>10.791</v>
      </c>
      <c r="K80" s="48">
        <f t="shared" si="3"/>
        <v>128.9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20.78</v>
      </c>
      <c r="I81" s="51">
        <f t="shared" si="2"/>
        <v>15.377784355805522</v>
      </c>
      <c r="J81" s="51">
        <v>10.791</v>
      </c>
      <c r="K81" s="48">
        <f t="shared" si="3"/>
        <v>82.97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22.55</v>
      </c>
      <c r="I82" s="51">
        <f t="shared" si="2"/>
        <v>18.498921238074146</v>
      </c>
      <c r="J82" s="51">
        <v>10.791</v>
      </c>
      <c r="K82" s="48">
        <f t="shared" si="3"/>
        <v>99.81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11.95</v>
      </c>
      <c r="I83" s="51">
        <f t="shared" si="2"/>
        <v>10.335582079225047</v>
      </c>
      <c r="J83" s="51">
        <v>10.791</v>
      </c>
      <c r="K83" s="48">
        <f t="shared" si="3"/>
        <v>55.77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1.91</v>
      </c>
      <c r="I84" s="51">
        <f t="shared" si="2"/>
        <v>29.484408768138312</v>
      </c>
      <c r="J84" s="51">
        <v>10.791</v>
      </c>
      <c r="K84" s="48">
        <f t="shared" si="3"/>
        <v>159.08000000000001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4.58</v>
      </c>
      <c r="I85" s="51">
        <f t="shared" si="2"/>
        <v>30.155385830919148</v>
      </c>
      <c r="J85" s="51">
        <v>10.791</v>
      </c>
      <c r="K85" s="48">
        <f t="shared" si="3"/>
        <v>162.69999999999999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4.47</v>
      </c>
      <c r="I86" s="51">
        <f t="shared" si="2"/>
        <v>28.937657797630607</v>
      </c>
      <c r="J86" s="51">
        <v>10.791</v>
      </c>
      <c r="K86" s="48">
        <f t="shared" si="3"/>
        <v>156.13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0.89</v>
      </c>
      <c r="I87" s="51">
        <f t="shared" si="2"/>
        <v>22.503160556257903</v>
      </c>
      <c r="J87" s="51">
        <v>10.791</v>
      </c>
      <c r="K87" s="48">
        <f t="shared" si="3"/>
        <v>121.42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17.332188715218699</v>
      </c>
      <c r="J89" s="32">
        <f>AVERAGE(J49:J87)</f>
        <v>10.790999999999999</v>
      </c>
      <c r="K89" s="32">
        <f>AVERAGE(K49:K87)</f>
        <v>93.515128205128192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17.63</v>
      </c>
      <c r="I91" s="48">
        <f>H91/E91*1000</f>
        <v>23.832697974964177</v>
      </c>
      <c r="J91" s="48">
        <v>10.791</v>
      </c>
      <c r="K91" s="48">
        <f t="shared" ref="K91:K99" si="5">ROUND(I91*J91*50/100,2)</f>
        <v>128.59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8.35</v>
      </c>
      <c r="I92" s="48">
        <f>H92/E92*1000</f>
        <v>48.841834347215723</v>
      </c>
      <c r="J92" s="48">
        <v>10.791</v>
      </c>
      <c r="K92" s="48">
        <f>ROUND(I92*J92*50/100,2)</f>
        <v>263.52999999999997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10.23</v>
      </c>
      <c r="I93" s="48">
        <f t="shared" ref="I93:I99" si="6">H93/E93*1000</f>
        <v>31.966752077995125</v>
      </c>
      <c r="J93" s="48">
        <v>10.791</v>
      </c>
      <c r="K93" s="48">
        <f t="shared" si="5"/>
        <v>172.48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10.64</v>
      </c>
      <c r="I94" s="48">
        <f t="shared" si="6"/>
        <v>19.131873269320678</v>
      </c>
      <c r="J94" s="48">
        <v>10.791</v>
      </c>
      <c r="K94" s="48">
        <f t="shared" si="5"/>
        <v>103.23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7.26</v>
      </c>
      <c r="I95" s="48">
        <f t="shared" si="6"/>
        <v>32.311184298366634</v>
      </c>
      <c r="J95" s="48">
        <v>10.791</v>
      </c>
      <c r="K95" s="48">
        <f t="shared" si="5"/>
        <v>174.33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20.93</v>
      </c>
      <c r="I96" s="48">
        <f t="shared" si="6"/>
        <v>23.560533573478921</v>
      </c>
      <c r="J96" s="48">
        <v>10.791</v>
      </c>
      <c r="K96" s="48">
        <f t="shared" si="5"/>
        <v>127.12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6.04</v>
      </c>
      <c r="I97" s="48">
        <f t="shared" si="6"/>
        <v>33.123114888949829</v>
      </c>
      <c r="J97" s="48">
        <v>10.791</v>
      </c>
      <c r="K97" s="48">
        <f t="shared" si="5"/>
        <v>178.72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6.3</v>
      </c>
      <c r="I98" s="48">
        <f t="shared" si="6"/>
        <v>31.591615685487913</v>
      </c>
      <c r="J98" s="48">
        <v>10.791</v>
      </c>
      <c r="K98" s="48">
        <f t="shared" si="5"/>
        <v>170.45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16.239999999999998</v>
      </c>
      <c r="I99" s="48">
        <f t="shared" si="6"/>
        <v>23.251152535578271</v>
      </c>
      <c r="J99" s="48">
        <v>10.791</v>
      </c>
      <c r="K99" s="48">
        <f t="shared" si="5"/>
        <v>125.45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29.7345287390397</v>
      </c>
      <c r="J101" s="32">
        <f>AVERAGE(J91:J99)</f>
        <v>10.790999999999999</v>
      </c>
      <c r="K101" s="32">
        <f>AVERAGE(K91:K99)</f>
        <v>160.43333333333334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14.34</v>
      </c>
      <c r="I103" s="48">
        <f>H103/E103*1000</f>
        <v>35.706282214088297</v>
      </c>
      <c r="J103" s="48">
        <v>10.791</v>
      </c>
      <c r="K103" s="48">
        <f t="shared" ref="K103:K108" si="7">ROUND(I103*J103*50/100,2)</f>
        <v>192.65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12.88</v>
      </c>
      <c r="I104" s="48">
        <f t="shared" ref="I104:I108" si="8">H104/E104*1000</f>
        <v>32.352867297982975</v>
      </c>
      <c r="J104" s="48">
        <v>10.791</v>
      </c>
      <c r="K104" s="48">
        <f t="shared" si="7"/>
        <v>174.56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26.04</v>
      </c>
      <c r="I105" s="48">
        <f t="shared" si="8"/>
        <v>23.976796648404768</v>
      </c>
      <c r="J105" s="48">
        <v>10.791</v>
      </c>
      <c r="K105" s="48">
        <f t="shared" si="7"/>
        <v>129.37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15.22</v>
      </c>
      <c r="I106" s="48">
        <f t="shared" si="8"/>
        <v>22.6383662298642</v>
      </c>
      <c r="J106" s="48">
        <v>10.791</v>
      </c>
      <c r="K106" s="48">
        <f t="shared" si="7"/>
        <v>122.15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52.36</v>
      </c>
      <c r="I107" s="48">
        <f t="shared" si="8"/>
        <v>17.743198045401716</v>
      </c>
      <c r="J107" s="48">
        <v>10.791</v>
      </c>
      <c r="K107" s="48">
        <f t="shared" si="7"/>
        <v>95.73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49.35</v>
      </c>
      <c r="I108" s="48">
        <f t="shared" si="8"/>
        <v>22.138582592389891</v>
      </c>
      <c r="J108" s="48">
        <v>10.791</v>
      </c>
      <c r="K108" s="48">
        <f t="shared" si="7"/>
        <v>119.45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25.759348838021978</v>
      </c>
      <c r="J110" s="32">
        <f>AVERAGE(J103:J108)</f>
        <v>10.790999999999999</v>
      </c>
      <c r="K110" s="41">
        <f>AVERAGE(K103:K108)</f>
        <v>138.98500000000001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4.96</v>
      </c>
      <c r="I112" s="48">
        <f>H112/E112*1000</f>
        <v>14.805086263506658</v>
      </c>
      <c r="J112" s="48">
        <v>10.791</v>
      </c>
      <c r="K112" s="48">
        <f t="shared" ref="K112:K117" si="9">ROUND(I112*J112*50/100,2)</f>
        <v>79.88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4.07</v>
      </c>
      <c r="I113" s="48">
        <f t="shared" ref="I113:I117" si="10">H113/E113*1000</f>
        <v>21.242171189979128</v>
      </c>
      <c r="J113" s="48">
        <v>10.791</v>
      </c>
      <c r="K113" s="48">
        <f t="shared" si="9"/>
        <v>114.61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12.95</v>
      </c>
      <c r="I114" s="48">
        <f t="shared" si="10"/>
        <v>22.397094430992734</v>
      </c>
      <c r="J114" s="48">
        <v>10.791</v>
      </c>
      <c r="K114" s="48">
        <f t="shared" si="9"/>
        <v>120.84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2.21</v>
      </c>
      <c r="I115" s="48">
        <f t="shared" si="10"/>
        <v>41.56479217603912</v>
      </c>
      <c r="J115" s="48">
        <v>10.791</v>
      </c>
      <c r="K115" s="48">
        <f t="shared" si="9"/>
        <v>224.26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2.69</v>
      </c>
      <c r="I116" s="48">
        <f t="shared" si="10"/>
        <v>15.350376626341015</v>
      </c>
      <c r="J116" s="48">
        <v>10.791</v>
      </c>
      <c r="K116" s="48">
        <f t="shared" si="9"/>
        <v>82.82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1.79</v>
      </c>
      <c r="I117" s="48">
        <f t="shared" si="10"/>
        <v>16.915516915516918</v>
      </c>
      <c r="J117" s="48">
        <v>10.791</v>
      </c>
      <c r="K117" s="48">
        <f t="shared" si="9"/>
        <v>91.27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22.045839600395926</v>
      </c>
      <c r="J119" s="32">
        <f>AVERAGE(J112:J117)</f>
        <v>10.790999999999999</v>
      </c>
      <c r="K119" s="32">
        <f>AVERAGE(K112:K117)</f>
        <v>118.94666666666667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37.826999999999998</v>
      </c>
      <c r="I121" s="53">
        <f>H121/E121*1000</f>
        <v>11.480121396054628</v>
      </c>
      <c r="J121" s="53">
        <v>11.978999999999999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9.2360000000000007</v>
      </c>
      <c r="I122" s="53">
        <f t="shared" ref="I122:I159" si="11">H122/E122*1000</f>
        <v>20.09267518002045</v>
      </c>
      <c r="J122" s="53">
        <v>11.978999999999999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43.412999999999997</v>
      </c>
      <c r="I123" s="53">
        <f t="shared" si="11"/>
        <v>40.122920517560068</v>
      </c>
      <c r="J123" s="53">
        <v>11.978999999999999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3.085</v>
      </c>
      <c r="I124" s="53">
        <f t="shared" si="11"/>
        <v>8.890489913544668</v>
      </c>
      <c r="J124" s="53">
        <v>11.978999999999999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71.927000000000007</v>
      </c>
      <c r="I125" s="53">
        <f t="shared" si="11"/>
        <v>23.896013289036546</v>
      </c>
      <c r="J125" s="53">
        <v>11.978999999999999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34.197000000000003</v>
      </c>
      <c r="I126" s="53">
        <f t="shared" si="11"/>
        <v>13.947939439423109</v>
      </c>
      <c r="J126" s="53">
        <v>11.978999999999999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7.0359999999999996</v>
      </c>
      <c r="I127" s="53">
        <f t="shared" si="11"/>
        <v>13.53441311122225</v>
      </c>
      <c r="J127" s="53">
        <v>11.978999999999999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9.2100000000000009</v>
      </c>
      <c r="I128" s="53">
        <f t="shared" si="11"/>
        <v>18.272359336560591</v>
      </c>
      <c r="J128" s="53">
        <v>11.978999999999999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74.715000000000003</v>
      </c>
      <c r="I129" s="53">
        <f t="shared" si="11"/>
        <v>12.758709016393444</v>
      </c>
      <c r="J129" s="53">
        <v>11.978999999999999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16.901</v>
      </c>
      <c r="I130" s="53">
        <f t="shared" si="11"/>
        <v>17.641962421711899</v>
      </c>
      <c r="J130" s="53">
        <v>11.978999999999999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50.139000000000003</v>
      </c>
      <c r="I131" s="53">
        <f t="shared" si="11"/>
        <v>10.202051031620071</v>
      </c>
      <c r="J131" s="53">
        <v>11.978999999999999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40.918999999999997</v>
      </c>
      <c r="I132" s="53">
        <f t="shared" si="11"/>
        <v>39.156937799043057</v>
      </c>
      <c r="J132" s="53">
        <v>11.978999999999999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40.676000000000002</v>
      </c>
      <c r="I133" s="53">
        <f t="shared" si="11"/>
        <v>14.987141035938778</v>
      </c>
      <c r="J133" s="53">
        <v>11.978999999999999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26.026</v>
      </c>
      <c r="I134" s="53">
        <f t="shared" si="11"/>
        <v>13.91764705882353</v>
      </c>
      <c r="J134" s="53">
        <v>11.978999999999999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32.429000000000002</v>
      </c>
      <c r="I135" s="53">
        <f t="shared" si="11"/>
        <v>17.29546666666667</v>
      </c>
      <c r="J135" s="53">
        <v>11.978999999999999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19.97</v>
      </c>
      <c r="I136" s="53">
        <f t="shared" si="11"/>
        <v>19.41190765492102</v>
      </c>
      <c r="J136" s="53">
        <v>11.978999999999999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6.9820000000000002</v>
      </c>
      <c r="I137" s="53">
        <f t="shared" si="11"/>
        <v>12.420172551810015</v>
      </c>
      <c r="J137" s="53">
        <v>11.978999999999999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71.248000000000005</v>
      </c>
      <c r="I138" s="53">
        <f t="shared" si="11"/>
        <v>12.267217630853995</v>
      </c>
      <c r="J138" s="53">
        <v>11.978999999999999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88.12</v>
      </c>
      <c r="I139" s="53">
        <f t="shared" si="11"/>
        <v>18.637901861252118</v>
      </c>
      <c r="J139" s="53">
        <v>11.978999999999999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19.943999999999999</v>
      </c>
      <c r="I140" s="53">
        <f t="shared" si="11"/>
        <v>13.448415374241401</v>
      </c>
      <c r="J140" s="53">
        <v>11.978999999999999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23.434999999999999</v>
      </c>
      <c r="I141" s="53">
        <f t="shared" si="11"/>
        <v>17.044008232906897</v>
      </c>
      <c r="J141" s="53">
        <v>11.978999999999999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52.08</v>
      </c>
      <c r="I142" s="53">
        <f t="shared" si="11"/>
        <v>14.627611020141053</v>
      </c>
      <c r="J142" s="53">
        <v>11.978999999999999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45.4</v>
      </c>
      <c r="I143" s="53">
        <f t="shared" si="11"/>
        <v>24.7546346782988</v>
      </c>
      <c r="J143" s="53">
        <v>11.978999999999999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72.2</v>
      </c>
      <c r="I144" s="53">
        <f t="shared" si="11"/>
        <v>9.6395193591455293</v>
      </c>
      <c r="J144" s="53">
        <v>11.978999999999999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14.4</v>
      </c>
      <c r="I145" s="53">
        <f t="shared" si="11"/>
        <v>42.603550295857985</v>
      </c>
      <c r="J145" s="53">
        <v>11.978999999999999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5.7770000000000001</v>
      </c>
      <c r="I146" s="53">
        <f t="shared" si="11"/>
        <v>28.594763153987035</v>
      </c>
      <c r="J146" s="53">
        <v>11.978999999999999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32.844000000000001</v>
      </c>
      <c r="I147" s="53">
        <f t="shared" si="11"/>
        <v>13.606761123539645</v>
      </c>
      <c r="J147" s="53">
        <v>11.978999999999999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16.788</v>
      </c>
      <c r="I148" s="53">
        <f t="shared" si="11"/>
        <v>19.283031437727573</v>
      </c>
      <c r="J148" s="53">
        <v>11.978999999999999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24.029</v>
      </c>
      <c r="I149" s="53">
        <f t="shared" si="11"/>
        <v>16.202966958867162</v>
      </c>
      <c r="J149" s="53">
        <v>11.978999999999999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15.326000000000001</v>
      </c>
      <c r="I150" s="53">
        <f t="shared" si="11"/>
        <v>23.345011424219347</v>
      </c>
      <c r="J150" s="53">
        <v>11.978999999999999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47.332999999999998</v>
      </c>
      <c r="I151" s="53">
        <f t="shared" si="11"/>
        <v>14.274685075108493</v>
      </c>
      <c r="J151" s="53">
        <v>11.978999999999999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5.9009999999999998</v>
      </c>
      <c r="I152" s="53">
        <f t="shared" si="11"/>
        <v>14.7525</v>
      </c>
      <c r="J152" s="53">
        <v>11.978999999999999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27.2</v>
      </c>
      <c r="I153" s="53">
        <f t="shared" si="11"/>
        <v>16.287425149700596</v>
      </c>
      <c r="J153" s="53">
        <v>11.978999999999999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49.201999999999998</v>
      </c>
      <c r="I154" s="53">
        <f t="shared" si="11"/>
        <v>26.353508302088912</v>
      </c>
      <c r="J154" s="53">
        <v>11.978999999999999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5.798</v>
      </c>
      <c r="I155" s="53">
        <f t="shared" si="11"/>
        <v>26.354545454545452</v>
      </c>
      <c r="J155" s="53">
        <v>11.978999999999999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13.141999999999999</v>
      </c>
      <c r="I156" s="53">
        <f t="shared" si="11"/>
        <v>17.083062524372806</v>
      </c>
      <c r="J156" s="53">
        <v>11.978999999999999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19.925999999999998</v>
      </c>
      <c r="I157" s="53">
        <f t="shared" si="11"/>
        <v>19.017532473729919</v>
      </c>
      <c r="J157" s="53">
        <v>11.978999999999999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2.161</v>
      </c>
      <c r="I158" s="53">
        <f t="shared" si="11"/>
        <v>12.837877977781737</v>
      </c>
      <c r="J158" s="53">
        <v>11.978999999999999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40.276000000000003</v>
      </c>
      <c r="I159" s="53">
        <f t="shared" si="11"/>
        <v>18.803075644610857</v>
      </c>
      <c r="J159" s="53">
        <v>11.978999999999999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13.183</v>
      </c>
      <c r="I160" s="53">
        <f>H160/E160*1000</f>
        <v>12.012939675596863</v>
      </c>
      <c r="J160" s="53">
        <v>11.978999999999999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18.49653680622313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11.978999999999999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11.978999999999999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11.978999999999999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DC88-221F-4D1B-9A4F-793BD8112F83}">
  <dimension ref="A1:K168"/>
  <sheetViews>
    <sheetView topLeftCell="A104" workbookViewId="0">
      <selection activeCell="E117" sqref="E117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28.69</v>
      </c>
      <c r="I5" s="62">
        <f>H5/E5*1000</f>
        <v>12.85342436908906</v>
      </c>
      <c r="J5" s="62">
        <v>11.336</v>
      </c>
      <c r="K5" s="62">
        <f>ROUND(I5*J5*50/100,2)</f>
        <v>72.849999999999994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13.25</v>
      </c>
      <c r="I6" s="62">
        <f t="shared" ref="I6:I44" si="0">H6/E6*1000</f>
        <v>12.83554040046886</v>
      </c>
      <c r="J6" s="62">
        <v>11.336</v>
      </c>
      <c r="K6" s="62">
        <f t="shared" ref="K6:K44" si="1">ROUND(I6*J6*50/100,2)</f>
        <v>72.75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13.72</v>
      </c>
      <c r="I7" s="62">
        <f t="shared" si="0"/>
        <v>14.63778939507095</v>
      </c>
      <c r="J7" s="62">
        <v>11.336</v>
      </c>
      <c r="K7" s="62">
        <f t="shared" si="1"/>
        <v>82.97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14.05</v>
      </c>
      <c r="I8" s="64">
        <f>H8/E8*1000</f>
        <v>12.341449703102493</v>
      </c>
      <c r="J8" s="62">
        <v>11.336</v>
      </c>
      <c r="K8" s="62">
        <f>ROUND(I8*J8*50/100,2)</f>
        <v>69.95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29.77</v>
      </c>
      <c r="I9" s="62">
        <f t="shared" si="0"/>
        <v>13.4379358752714</v>
      </c>
      <c r="J9" s="62">
        <v>11.336</v>
      </c>
      <c r="K9" s="62">
        <f t="shared" si="1"/>
        <v>76.17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19.77</v>
      </c>
      <c r="I10" s="64">
        <f>H10/E10*1000</f>
        <v>12.351000824649523</v>
      </c>
      <c r="J10" s="62">
        <v>11.336</v>
      </c>
      <c r="K10" s="62">
        <f>ROUND(I10*J10*50/100,2)</f>
        <v>70.010000000000005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17.004999999999999</v>
      </c>
      <c r="I11" s="64">
        <f>H11/E11*1000</f>
        <v>10.673286342838134</v>
      </c>
      <c r="J11" s="62">
        <v>11.336</v>
      </c>
      <c r="K11" s="62">
        <f>ROUND(I11*J11*50/100,2)</f>
        <v>60.5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16.23</v>
      </c>
      <c r="I12" s="64">
        <f>H12/E12*1000</f>
        <v>10.298811480351034</v>
      </c>
      <c r="J12" s="62">
        <v>11.336</v>
      </c>
      <c r="K12" s="62">
        <f>ROUND(I12*J12*50/100,2)</f>
        <v>58.37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10.92</v>
      </c>
      <c r="I13" s="62">
        <f t="shared" si="0"/>
        <v>10.473614547965703</v>
      </c>
      <c r="J13" s="62">
        <v>11.336</v>
      </c>
      <c r="K13" s="62">
        <f t="shared" si="1"/>
        <v>59.36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33.96</v>
      </c>
      <c r="I14" s="62">
        <f t="shared" si="0"/>
        <v>14.991855131708482</v>
      </c>
      <c r="J14" s="62">
        <v>11.336</v>
      </c>
      <c r="K14" s="62">
        <f t="shared" si="1"/>
        <v>84.97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31.02</v>
      </c>
      <c r="I15" s="62">
        <f t="shared" si="0"/>
        <v>12.513867317506103</v>
      </c>
      <c r="J15" s="62">
        <v>11.336</v>
      </c>
      <c r="K15" s="62">
        <f t="shared" si="1"/>
        <v>70.930000000000007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12.23</v>
      </c>
      <c r="I16" s="62">
        <f t="shared" si="0"/>
        <v>11.622823690412833</v>
      </c>
      <c r="J16" s="62">
        <v>11.336</v>
      </c>
      <c r="K16" s="62">
        <f t="shared" si="1"/>
        <v>65.88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28.8</v>
      </c>
      <c r="I17" s="62">
        <f t="shared" si="0"/>
        <v>12.610671780994664</v>
      </c>
      <c r="J17" s="62">
        <v>11.336</v>
      </c>
      <c r="K17" s="62">
        <f t="shared" si="1"/>
        <v>71.48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5.76</v>
      </c>
      <c r="I18" s="62">
        <f t="shared" si="0"/>
        <v>18.371447708353269</v>
      </c>
      <c r="J18" s="62">
        <v>11.336</v>
      </c>
      <c r="K18" s="62">
        <f t="shared" si="1"/>
        <v>104.13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18.12</v>
      </c>
      <c r="I19" s="62">
        <f t="shared" si="0"/>
        <v>8.9085983706901217</v>
      </c>
      <c r="J19" s="62">
        <v>11.336</v>
      </c>
      <c r="K19" s="62">
        <f t="shared" si="1"/>
        <v>50.49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19.18</v>
      </c>
      <c r="I20" s="62">
        <f t="shared" si="0"/>
        <v>10.99058522860761</v>
      </c>
      <c r="J20" s="62">
        <v>11.336</v>
      </c>
      <c r="K20" s="62">
        <f t="shared" si="1"/>
        <v>62.29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11.02</v>
      </c>
      <c r="I21" s="62">
        <f t="shared" si="0"/>
        <v>13.340596816173356</v>
      </c>
      <c r="J21" s="62">
        <v>11.336</v>
      </c>
      <c r="K21" s="62">
        <f t="shared" si="1"/>
        <v>75.61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9.48</v>
      </c>
      <c r="I22" s="62">
        <f t="shared" si="0"/>
        <v>13.913349771046144</v>
      </c>
      <c r="J22" s="62">
        <v>11.336</v>
      </c>
      <c r="K22" s="62">
        <f t="shared" si="1"/>
        <v>78.86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18.489999999999998</v>
      </c>
      <c r="I23" s="62">
        <f t="shared" si="0"/>
        <v>11.417738559104858</v>
      </c>
      <c r="J23" s="62">
        <v>11.336</v>
      </c>
      <c r="K23" s="62">
        <f t="shared" si="1"/>
        <v>64.72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11.44</v>
      </c>
      <c r="I24" s="62">
        <f t="shared" si="0"/>
        <v>11.658598726114649</v>
      </c>
      <c r="J24" s="62">
        <v>11.336</v>
      </c>
      <c r="K24" s="62">
        <f t="shared" si="1"/>
        <v>66.08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13.49</v>
      </c>
      <c r="I25" s="62">
        <f t="shared" si="0"/>
        <v>12.545802875583579</v>
      </c>
      <c r="J25" s="62">
        <v>11.336</v>
      </c>
      <c r="K25" s="62">
        <f t="shared" si="1"/>
        <v>71.11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15.22</v>
      </c>
      <c r="I26" s="62">
        <f t="shared" si="0"/>
        <v>14.408648976152834</v>
      </c>
      <c r="J26" s="62">
        <v>11.336</v>
      </c>
      <c r="K26" s="62">
        <f t="shared" si="1"/>
        <v>81.67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5.0999999999999996</v>
      </c>
      <c r="I27" s="62">
        <f t="shared" si="0"/>
        <v>14.142310465309745</v>
      </c>
      <c r="J27" s="62">
        <v>11.336</v>
      </c>
      <c r="K27" s="62">
        <f t="shared" si="1"/>
        <v>80.16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22.9</v>
      </c>
      <c r="I28" s="62">
        <f t="shared" si="0"/>
        <v>10.029870619048872</v>
      </c>
      <c r="J28" s="62">
        <v>11.336</v>
      </c>
      <c r="K28" s="62">
        <f t="shared" si="1"/>
        <v>56.85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12.14</v>
      </c>
      <c r="I29" s="62">
        <f t="shared" si="0"/>
        <v>12.855947729029662</v>
      </c>
      <c r="J29" s="62">
        <v>11.336</v>
      </c>
      <c r="K29" s="62">
        <f t="shared" si="1"/>
        <v>72.87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13.09</v>
      </c>
      <c r="I30" s="62">
        <f t="shared" si="0"/>
        <v>14.373716632443532</v>
      </c>
      <c r="J30" s="62">
        <v>11.336</v>
      </c>
      <c r="K30" s="62">
        <f t="shared" si="1"/>
        <v>81.47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11.55</v>
      </c>
      <c r="I31" s="62">
        <f t="shared" si="0"/>
        <v>12.118223499910819</v>
      </c>
      <c r="J31" s="62">
        <v>11.336</v>
      </c>
      <c r="K31" s="62">
        <f t="shared" si="1"/>
        <v>68.69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22.29</v>
      </c>
      <c r="I32" s="62">
        <f t="shared" si="0"/>
        <v>12.993296415039346</v>
      </c>
      <c r="J32" s="62">
        <v>11.336</v>
      </c>
      <c r="K32" s="62">
        <f t="shared" si="1"/>
        <v>73.650000000000006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19.48</v>
      </c>
      <c r="I33" s="62">
        <f t="shared" si="0"/>
        <v>12.842742334240942</v>
      </c>
      <c r="J33" s="62">
        <v>11.336</v>
      </c>
      <c r="K33" s="62">
        <f t="shared" si="1"/>
        <v>72.790000000000006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20.48</v>
      </c>
      <c r="I34" s="62">
        <f t="shared" si="0"/>
        <v>12.821315436913869</v>
      </c>
      <c r="J34" s="62">
        <v>11.336</v>
      </c>
      <c r="K34" s="62">
        <f t="shared" si="1"/>
        <v>72.67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30.94</v>
      </c>
      <c r="I35" s="62">
        <f t="shared" si="0"/>
        <v>13.471150664414218</v>
      </c>
      <c r="J35" s="62">
        <v>11.336</v>
      </c>
      <c r="K35" s="62">
        <f t="shared" si="1"/>
        <v>76.349999999999994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35.020000000000003</v>
      </c>
      <c r="I36" s="62">
        <f t="shared" si="0"/>
        <v>13.641586973881543</v>
      </c>
      <c r="J36" s="62">
        <v>11.336</v>
      </c>
      <c r="K36" s="62">
        <f t="shared" si="1"/>
        <v>77.319999999999993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6.5</v>
      </c>
      <c r="I37" s="62">
        <f t="shared" si="0"/>
        <v>12.659953645092809</v>
      </c>
      <c r="J37" s="62">
        <v>11.336</v>
      </c>
      <c r="K37" s="62">
        <f t="shared" si="1"/>
        <v>71.760000000000005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26.06</v>
      </c>
      <c r="I38" s="64">
        <f>H38/E38*1000</f>
        <v>11.498056449015431</v>
      </c>
      <c r="J38" s="62">
        <v>11.336</v>
      </c>
      <c r="K38" s="62">
        <f>ROUND(I38*J38*50/100,2)</f>
        <v>65.17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21.9</v>
      </c>
      <c r="I39" s="62">
        <f t="shared" si="0"/>
        <v>14.570470513093463</v>
      </c>
      <c r="J39" s="62">
        <v>11.336</v>
      </c>
      <c r="K39" s="62">
        <f t="shared" si="1"/>
        <v>82.59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10.89</v>
      </c>
      <c r="I40" s="62">
        <f t="shared" si="0"/>
        <v>16.810744056807657</v>
      </c>
      <c r="J40" s="62">
        <v>11.336</v>
      </c>
      <c r="K40" s="62">
        <f t="shared" si="1"/>
        <v>95.28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13.48</v>
      </c>
      <c r="I41" s="62">
        <f t="shared" si="0"/>
        <v>16.487884829433565</v>
      </c>
      <c r="J41" s="62">
        <v>11.336</v>
      </c>
      <c r="K41" s="62">
        <f t="shared" si="1"/>
        <v>93.45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13.58</v>
      </c>
      <c r="I42" s="62">
        <f t="shared" si="0"/>
        <v>15.097947657483379</v>
      </c>
      <c r="J42" s="62">
        <v>11.336</v>
      </c>
      <c r="K42" s="62">
        <f t="shared" si="1"/>
        <v>85.58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12.8</v>
      </c>
      <c r="I43" s="62">
        <f t="shared" si="0"/>
        <v>13.494849817081528</v>
      </c>
      <c r="J43" s="62">
        <v>11.336</v>
      </c>
      <c r="K43" s="62">
        <f t="shared" si="1"/>
        <v>76.489999999999995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5.04</v>
      </c>
      <c r="I44" s="62">
        <f t="shared" si="0"/>
        <v>18.554651548061702</v>
      </c>
      <c r="J44" s="62">
        <v>11.336</v>
      </c>
      <c r="K44" s="62">
        <f t="shared" si="1"/>
        <v>105.17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17.66</v>
      </c>
      <c r="I45" s="64">
        <f>H45/E45*1000</f>
        <v>10.999140497514917</v>
      </c>
      <c r="J45" s="62">
        <v>11.336</v>
      </c>
      <c r="K45" s="62">
        <f>ROUND(I45*J45*50/100,2)</f>
        <v>62.34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13.089299943294453</v>
      </c>
      <c r="J47" s="36">
        <f>AVERAGE(J5:J45)</f>
        <v>11.336000000000009</v>
      </c>
      <c r="K47" s="36">
        <f>AVERAGE(K5:K45)</f>
        <v>74.190243902439036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13.69</v>
      </c>
      <c r="I49" s="51">
        <f t="shared" ref="I49:I87" si="2">H49/E49*1000</f>
        <v>13.26074953747203</v>
      </c>
      <c r="J49" s="62">
        <v>11.336</v>
      </c>
      <c r="K49" s="48">
        <f t="shared" ref="K49:K87" si="3">ROUND(I49*J49*50/100,2)</f>
        <v>75.16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14.66</v>
      </c>
      <c r="I50" s="51">
        <f t="shared" si="2"/>
        <v>12.110297883589142</v>
      </c>
      <c r="J50" s="62">
        <v>11.336</v>
      </c>
      <c r="K50" s="48">
        <f t="shared" si="3"/>
        <v>68.64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20.18</v>
      </c>
      <c r="I51" s="51">
        <f t="shared" si="2"/>
        <v>19.152833537389782</v>
      </c>
      <c r="J51" s="62">
        <v>11.336</v>
      </c>
      <c r="K51" s="48">
        <f t="shared" si="3"/>
        <v>108.56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1.81</v>
      </c>
      <c r="I52" s="51">
        <f t="shared" si="2"/>
        <v>17.117457915642142</v>
      </c>
      <c r="J52" s="62">
        <v>11.336</v>
      </c>
      <c r="K52" s="48">
        <f t="shared" si="3"/>
        <v>97.02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16.559999999999999</v>
      </c>
      <c r="I53" s="51">
        <f t="shared" si="2"/>
        <v>16.03268499065728</v>
      </c>
      <c r="J53" s="62">
        <v>11.336</v>
      </c>
      <c r="K53" s="48">
        <f t="shared" si="3"/>
        <v>90.87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28.13</v>
      </c>
      <c r="I54" s="51">
        <f t="shared" si="2"/>
        <v>28.623759857542609</v>
      </c>
      <c r="J54" s="62">
        <v>11.336</v>
      </c>
      <c r="K54" s="48">
        <f t="shared" si="3"/>
        <v>162.24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25.08</v>
      </c>
      <c r="I55" s="51">
        <f t="shared" si="2"/>
        <v>15.683233697691284</v>
      </c>
      <c r="J55" s="62">
        <v>11.336</v>
      </c>
      <c r="K55" s="48">
        <f t="shared" si="3"/>
        <v>88.89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20.58</v>
      </c>
      <c r="I56" s="51">
        <f t="shared" si="2"/>
        <v>12.820113499741478</v>
      </c>
      <c r="J56" s="62">
        <v>11.336</v>
      </c>
      <c r="K56" s="48">
        <f t="shared" si="3"/>
        <v>72.66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30.15</v>
      </c>
      <c r="I57" s="51">
        <f t="shared" si="2"/>
        <v>18.884587921379985</v>
      </c>
      <c r="J57" s="62">
        <v>11.336</v>
      </c>
      <c r="K57" s="48">
        <f t="shared" si="3"/>
        <v>107.04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22.11</v>
      </c>
      <c r="I58" s="51">
        <f t="shared" si="2"/>
        <v>13.690995894558897</v>
      </c>
      <c r="J58" s="62">
        <v>11.336</v>
      </c>
      <c r="K58" s="48">
        <f t="shared" si="3"/>
        <v>77.599999999999994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26.15</v>
      </c>
      <c r="I59" s="51">
        <f t="shared" si="2"/>
        <v>16.192150986389922</v>
      </c>
      <c r="J59" s="62">
        <v>11.336</v>
      </c>
      <c r="K59" s="48">
        <f t="shared" si="3"/>
        <v>91.78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15.55</v>
      </c>
      <c r="I60" s="51">
        <f t="shared" si="2"/>
        <v>10.222193005521957</v>
      </c>
      <c r="J60" s="62">
        <v>11.336</v>
      </c>
      <c r="K60" s="48">
        <f t="shared" si="3"/>
        <v>57.94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22.04</v>
      </c>
      <c r="I61" s="51">
        <f t="shared" si="2"/>
        <v>13.736537694455524</v>
      </c>
      <c r="J61" s="62">
        <v>11.336</v>
      </c>
      <c r="K61" s="48">
        <f t="shared" si="3"/>
        <v>77.86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19.98</v>
      </c>
      <c r="I62" s="51">
        <f t="shared" si="2"/>
        <v>18.40100938469898</v>
      </c>
      <c r="J62" s="62">
        <v>11.336</v>
      </c>
      <c r="K62" s="48">
        <f t="shared" si="3"/>
        <v>104.3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27.2</v>
      </c>
      <c r="I63" s="51">
        <f t="shared" si="2"/>
        <v>16.834183294548694</v>
      </c>
      <c r="J63" s="62">
        <v>11.336</v>
      </c>
      <c r="K63" s="48">
        <f t="shared" si="3"/>
        <v>95.42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26.41</v>
      </c>
      <c r="I64" s="51">
        <f t="shared" si="2"/>
        <v>14.70097078731742</v>
      </c>
      <c r="J64" s="62">
        <v>11.336</v>
      </c>
      <c r="K64" s="48">
        <f t="shared" si="3"/>
        <v>83.33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26.294</v>
      </c>
      <c r="I65" s="51">
        <f t="shared" si="2"/>
        <v>11.641982688007792</v>
      </c>
      <c r="J65" s="62">
        <v>11.336</v>
      </c>
      <c r="K65" s="48">
        <f t="shared" si="3"/>
        <v>65.989999999999995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10.88</v>
      </c>
      <c r="I66" s="51">
        <f t="shared" si="2"/>
        <v>13.124562715626432</v>
      </c>
      <c r="J66" s="62">
        <v>11.336</v>
      </c>
      <c r="K66" s="48">
        <f t="shared" si="3"/>
        <v>74.39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8.69</v>
      </c>
      <c r="I67" s="51">
        <f t="shared" si="2"/>
        <v>18.907334479232393</v>
      </c>
      <c r="J67" s="62">
        <v>11.336</v>
      </c>
      <c r="K67" s="48">
        <f t="shared" si="3"/>
        <v>107.17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8.58</v>
      </c>
      <c r="I68" s="51">
        <f t="shared" si="2"/>
        <v>21.258671952428145</v>
      </c>
      <c r="J68" s="62">
        <v>11.336</v>
      </c>
      <c r="K68" s="48">
        <f t="shared" si="3"/>
        <v>120.49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10.039999999999999</v>
      </c>
      <c r="I69" s="51">
        <f t="shared" si="2"/>
        <v>23.419640774434335</v>
      </c>
      <c r="J69" s="62">
        <v>11.336</v>
      </c>
      <c r="K69" s="48">
        <f t="shared" si="3"/>
        <v>132.74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8.5399999999999991</v>
      </c>
      <c r="I70" s="51">
        <f t="shared" si="2"/>
        <v>20.891433044669505</v>
      </c>
      <c r="J70" s="62">
        <v>11.336</v>
      </c>
      <c r="K70" s="48">
        <f t="shared" si="3"/>
        <v>118.41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9.99</v>
      </c>
      <c r="I71" s="51">
        <f t="shared" si="2"/>
        <v>24.45113444452603</v>
      </c>
      <c r="J71" s="62">
        <v>11.336</v>
      </c>
      <c r="K71" s="48">
        <f t="shared" si="3"/>
        <v>138.59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6.02</v>
      </c>
      <c r="I72" s="51">
        <f t="shared" si="2"/>
        <v>33.32041844246416</v>
      </c>
      <c r="J72" s="62">
        <v>11.336</v>
      </c>
      <c r="K72" s="48">
        <f t="shared" si="3"/>
        <v>188.86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9.09</v>
      </c>
      <c r="I73" s="51">
        <f t="shared" si="2"/>
        <v>28.904858814551002</v>
      </c>
      <c r="J73" s="62">
        <v>11.336</v>
      </c>
      <c r="K73" s="48">
        <f t="shared" si="3"/>
        <v>163.83000000000001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6.21</v>
      </c>
      <c r="I74" s="51">
        <f t="shared" si="2"/>
        <v>11.927627535341118</v>
      </c>
      <c r="J74" s="62">
        <v>11.336</v>
      </c>
      <c r="K74" s="48">
        <f t="shared" si="3"/>
        <v>67.61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21.62</v>
      </c>
      <c r="I75" s="51">
        <f t="shared" si="2"/>
        <v>11.815046970549822</v>
      </c>
      <c r="J75" s="62">
        <v>11.336</v>
      </c>
      <c r="K75" s="48">
        <f t="shared" si="3"/>
        <v>66.97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16.661000000000001</v>
      </c>
      <c r="I76" s="51">
        <f t="shared" si="2"/>
        <v>10.654993349022819</v>
      </c>
      <c r="J76" s="62">
        <v>11.336</v>
      </c>
      <c r="K76" s="48">
        <f t="shared" si="3"/>
        <v>60.39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21.34</v>
      </c>
      <c r="I77" s="51">
        <f t="shared" si="2"/>
        <v>13.760196021536578</v>
      </c>
      <c r="J77" s="62">
        <v>11.336</v>
      </c>
      <c r="K77" s="48">
        <f t="shared" si="3"/>
        <v>77.989999999999995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4.3499999999999996</v>
      </c>
      <c r="I78" s="51">
        <f t="shared" si="2"/>
        <v>21.495280921085136</v>
      </c>
      <c r="J78" s="62">
        <v>11.336</v>
      </c>
      <c r="K78" s="48">
        <f t="shared" si="3"/>
        <v>121.84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26.09</v>
      </c>
      <c r="I79" s="51">
        <f t="shared" si="2"/>
        <v>15.668352210624931</v>
      </c>
      <c r="J79" s="62">
        <v>11.336</v>
      </c>
      <c r="K79" s="48">
        <f t="shared" si="3"/>
        <v>88.81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8.8699999999999992</v>
      </c>
      <c r="I80" s="51">
        <f t="shared" si="2"/>
        <v>25.197431964092946</v>
      </c>
      <c r="J80" s="62">
        <v>11.336</v>
      </c>
      <c r="K80" s="48">
        <f t="shared" si="3"/>
        <v>142.82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22.16</v>
      </c>
      <c r="I81" s="51">
        <f t="shared" si="2"/>
        <v>16.399023162880191</v>
      </c>
      <c r="J81" s="62">
        <v>11.336</v>
      </c>
      <c r="K81" s="48">
        <f t="shared" si="3"/>
        <v>92.95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25.48</v>
      </c>
      <c r="I82" s="51">
        <f t="shared" si="2"/>
        <v>20.902550472112157</v>
      </c>
      <c r="J82" s="62">
        <v>11.336</v>
      </c>
      <c r="K82" s="48">
        <f t="shared" si="3"/>
        <v>118.48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15.37</v>
      </c>
      <c r="I83" s="51">
        <f t="shared" si="2"/>
        <v>13.29354782909531</v>
      </c>
      <c r="J83" s="62">
        <v>11.336</v>
      </c>
      <c r="K83" s="48">
        <f t="shared" si="3"/>
        <v>75.349999999999994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2.2599999999999998</v>
      </c>
      <c r="I84" s="51">
        <f t="shared" si="2"/>
        <v>34.887310898425433</v>
      </c>
      <c r="J84" s="62">
        <v>11.336</v>
      </c>
      <c r="K84" s="48">
        <f t="shared" si="3"/>
        <v>197.74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5.35</v>
      </c>
      <c r="I85" s="51">
        <f t="shared" si="2"/>
        <v>35.225177771925203</v>
      </c>
      <c r="J85" s="62">
        <v>11.336</v>
      </c>
      <c r="K85" s="48">
        <f t="shared" si="3"/>
        <v>199.66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5.0199999999999996</v>
      </c>
      <c r="I86" s="51">
        <f t="shared" si="2"/>
        <v>32.498219719039298</v>
      </c>
      <c r="J86" s="62">
        <v>11.336</v>
      </c>
      <c r="K86" s="48">
        <f t="shared" si="3"/>
        <v>184.2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62">
        <v>11.336</v>
      </c>
      <c r="K87" s="48">
        <f t="shared" si="3"/>
        <v>154.78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19.087583644577844</v>
      </c>
      <c r="J89" s="32">
        <f>AVERAGE(J49:J87)</f>
        <v>11.336000000000009</v>
      </c>
      <c r="K89" s="32">
        <f>AVERAGE(K49:K87)</f>
        <v>108.18897435897433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17.739999999999998</v>
      </c>
      <c r="I91" s="51">
        <f t="shared" ref="I91:I99" si="5">H91/E91*1000</f>
        <v>23.981398869873196</v>
      </c>
      <c r="J91" s="62">
        <v>11.336</v>
      </c>
      <c r="K91" s="48">
        <f t="shared" ref="K91:K99" si="6">ROUND(I91*J91*50/100,2)</f>
        <v>135.93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8.14</v>
      </c>
      <c r="I92" s="51">
        <f t="shared" si="5"/>
        <v>47.613476836686942</v>
      </c>
      <c r="J92" s="62">
        <v>11.336</v>
      </c>
      <c r="K92" s="48">
        <f>ROUND(I92*J92*50/100,2)</f>
        <v>269.87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10.11</v>
      </c>
      <c r="I93" s="51">
        <f t="shared" si="5"/>
        <v>31.591775514030378</v>
      </c>
      <c r="J93" s="62">
        <v>11.336</v>
      </c>
      <c r="K93" s="48">
        <f t="shared" si="6"/>
        <v>179.06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6.79</v>
      </c>
      <c r="I94" s="51">
        <f t="shared" si="5"/>
        <v>12.209155967921747</v>
      </c>
      <c r="J94" s="62">
        <v>11.336</v>
      </c>
      <c r="K94" s="48">
        <f t="shared" si="6"/>
        <v>69.2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7.4</v>
      </c>
      <c r="I95" s="51">
        <f t="shared" si="5"/>
        <v>32.934264987315856</v>
      </c>
      <c r="J95" s="62">
        <v>11.336</v>
      </c>
      <c r="K95" s="48">
        <f t="shared" si="6"/>
        <v>186.67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20.67</v>
      </c>
      <c r="I96" s="51">
        <f t="shared" si="5"/>
        <v>23.267856137783532</v>
      </c>
      <c r="J96" s="62">
        <v>11.336</v>
      </c>
      <c r="K96" s="48">
        <f t="shared" si="6"/>
        <v>131.88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6.18</v>
      </c>
      <c r="I97" s="51">
        <f t="shared" si="5"/>
        <v>33.89086920756786</v>
      </c>
      <c r="J97" s="62">
        <v>11.336</v>
      </c>
      <c r="K97" s="48">
        <f t="shared" si="6"/>
        <v>192.09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6.38</v>
      </c>
      <c r="I98" s="51">
        <f t="shared" si="5"/>
        <v>31.992779059271893</v>
      </c>
      <c r="J98" s="62">
        <v>11.336</v>
      </c>
      <c r="K98" s="48">
        <f t="shared" si="6"/>
        <v>181.34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16.399999999999999</v>
      </c>
      <c r="I99" s="51">
        <f t="shared" si="5"/>
        <v>23.480227930017467</v>
      </c>
      <c r="J99" s="62">
        <v>11.336</v>
      </c>
      <c r="K99" s="48">
        <f t="shared" si="6"/>
        <v>133.09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28.995756056718765</v>
      </c>
      <c r="J101" s="32">
        <f>AVERAGE(J91:J99)</f>
        <v>11.336</v>
      </c>
      <c r="K101" s="32">
        <f>AVERAGE(K91:K99)</f>
        <v>164.34777777777776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13.74</v>
      </c>
      <c r="I103" s="51">
        <f t="shared" ref="I103:I108" si="7">H103/E103*1000</f>
        <v>34.212295510569959</v>
      </c>
      <c r="J103" s="62">
        <v>11.336</v>
      </c>
      <c r="K103" s="48">
        <f t="shared" ref="K103:K108" si="8">ROUND(I103*J103*50/100,2)</f>
        <v>193.92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11.63</v>
      </c>
      <c r="I104" s="51">
        <f t="shared" si="7"/>
        <v>29.213031574188037</v>
      </c>
      <c r="J104" s="62">
        <v>11.336</v>
      </c>
      <c r="K104" s="48">
        <f t="shared" si="8"/>
        <v>165.58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26.63</v>
      </c>
      <c r="I105" s="51">
        <f t="shared" si="7"/>
        <v>24.520049721467704</v>
      </c>
      <c r="J105" s="62">
        <v>11.336</v>
      </c>
      <c r="K105" s="48">
        <f t="shared" si="8"/>
        <v>138.97999999999999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13.88</v>
      </c>
      <c r="I106" s="51">
        <f t="shared" si="7"/>
        <v>20.645238059823598</v>
      </c>
      <c r="J106" s="62">
        <v>11.336</v>
      </c>
      <c r="K106" s="48">
        <f t="shared" si="8"/>
        <v>117.02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43.61</v>
      </c>
      <c r="I107" s="51">
        <f t="shared" si="7"/>
        <v>14.77809142016747</v>
      </c>
      <c r="J107" s="62">
        <v>11.336</v>
      </c>
      <c r="K107" s="48">
        <f t="shared" si="8"/>
        <v>83.76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44.89</v>
      </c>
      <c r="I108" s="51">
        <f t="shared" si="7"/>
        <v>20.137810994374512</v>
      </c>
      <c r="J108" s="62">
        <v>11.336</v>
      </c>
      <c r="K108" s="48">
        <f t="shared" si="8"/>
        <v>114.14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23.917752880098547</v>
      </c>
      <c r="J110" s="32">
        <f>AVERAGE(J103:J108)</f>
        <v>11.336</v>
      </c>
      <c r="K110" s="41">
        <f>AVERAGE(K103:K108)</f>
        <v>135.56666666666666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6.42</v>
      </c>
      <c r="I112" s="51">
        <f t="shared" ref="I112:I117" si="9">H112/E112*1000</f>
        <v>19.163035042684022</v>
      </c>
      <c r="J112" s="62">
        <v>11.336</v>
      </c>
      <c r="K112" s="48">
        <f t="shared" ref="K112:K117" si="10">ROUND(I112*J112*50/100,2)</f>
        <v>108.62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4.57</v>
      </c>
      <c r="I113" s="51">
        <f t="shared" si="9"/>
        <v>23.851774530271403</v>
      </c>
      <c r="J113" s="62">
        <v>11.336</v>
      </c>
      <c r="K113" s="48">
        <f t="shared" si="10"/>
        <v>135.19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14.49</v>
      </c>
      <c r="I114" s="51">
        <f t="shared" si="9"/>
        <v>25.060532687651332</v>
      </c>
      <c r="J114" s="62">
        <v>11.336</v>
      </c>
      <c r="K114" s="48">
        <f t="shared" si="10"/>
        <v>142.04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2.37</v>
      </c>
      <c r="I115" s="51">
        <f t="shared" si="9"/>
        <v>44.574007899191272</v>
      </c>
      <c r="J115" s="62">
        <v>11.336</v>
      </c>
      <c r="K115" s="48">
        <f t="shared" si="10"/>
        <v>252.65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3</v>
      </c>
      <c r="G116" s="13"/>
      <c r="H116" s="48">
        <v>2.99</v>
      </c>
      <c r="I116" s="51">
        <f t="shared" si="9"/>
        <v>24.438087454025339</v>
      </c>
      <c r="J116" s="62">
        <v>11.336</v>
      </c>
      <c r="K116" s="48">
        <f t="shared" si="10"/>
        <v>138.52000000000001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1.93</v>
      </c>
      <c r="I117" s="51">
        <f t="shared" si="9"/>
        <v>18.238518238518239</v>
      </c>
      <c r="J117" s="62">
        <v>11.336</v>
      </c>
      <c r="K117" s="48">
        <f t="shared" si="10"/>
        <v>103.38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25.887659308723602</v>
      </c>
      <c r="J119" s="32">
        <f>AVERAGE(J112:J117)</f>
        <v>11.336</v>
      </c>
      <c r="K119" s="32">
        <f>AVERAGE(K112:K117)</f>
        <v>146.73333333333332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41.383000000000003</v>
      </c>
      <c r="I121" s="71">
        <f t="shared" ref="I121:I160" si="11">H121/E121*1000</f>
        <v>12.559332321699545</v>
      </c>
      <c r="J121" s="53">
        <v>12.584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11.227</v>
      </c>
      <c r="I122" s="71">
        <f t="shared" si="11"/>
        <v>24.424043335436291</v>
      </c>
      <c r="J122" s="53">
        <v>12.584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49.783999999999999</v>
      </c>
      <c r="I123" s="71">
        <f t="shared" si="11"/>
        <v>46.011090573012943</v>
      </c>
      <c r="J123" s="53">
        <v>12.584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5.1680000000000001</v>
      </c>
      <c r="I124" s="71">
        <f t="shared" si="11"/>
        <v>14.893371757925072</v>
      </c>
      <c r="J124" s="53">
        <v>12.584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85.587000000000003</v>
      </c>
      <c r="I125" s="71">
        <f t="shared" si="11"/>
        <v>28.434219269102989</v>
      </c>
      <c r="J125" s="53">
        <v>12.584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36.19</v>
      </c>
      <c r="I126" s="71">
        <f t="shared" si="11"/>
        <v>14.760824876823177</v>
      </c>
      <c r="J126" s="53">
        <v>12.584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8.9459999999999997</v>
      </c>
      <c r="I127" s="71">
        <f t="shared" si="11"/>
        <v>17.208479205940058</v>
      </c>
      <c r="J127" s="53">
        <v>12.584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8.94</v>
      </c>
      <c r="I128" s="71">
        <f t="shared" si="11"/>
        <v>17.736687564479006</v>
      </c>
      <c r="J128" s="53">
        <v>12.584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81.653999999999996</v>
      </c>
      <c r="I129" s="71">
        <f t="shared" si="11"/>
        <v>13.943647540983605</v>
      </c>
      <c r="J129" s="53">
        <v>12.584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20.277999999999999</v>
      </c>
      <c r="I130" s="71">
        <f t="shared" si="11"/>
        <v>21.167014613778704</v>
      </c>
      <c r="J130" s="53">
        <v>12.584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52.216999999999999</v>
      </c>
      <c r="I131" s="71">
        <f t="shared" si="11"/>
        <v>10.624872827900541</v>
      </c>
      <c r="J131" s="53">
        <v>12.584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57.302</v>
      </c>
      <c r="I132" s="71">
        <f t="shared" si="11"/>
        <v>54.834449760765551</v>
      </c>
      <c r="J132" s="53">
        <v>12.584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46.18</v>
      </c>
      <c r="I133" s="71">
        <f t="shared" si="11"/>
        <v>17.015099150350398</v>
      </c>
      <c r="J133" s="53">
        <v>12.584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31.507000000000001</v>
      </c>
      <c r="I134" s="71">
        <f t="shared" si="11"/>
        <v>16.848663101604281</v>
      </c>
      <c r="J134" s="53">
        <v>12.584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31.170999999999999</v>
      </c>
      <c r="I135" s="71">
        <f t="shared" si="11"/>
        <v>16.624533333333332</v>
      </c>
      <c r="J135" s="53">
        <v>12.584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20.277000000000001</v>
      </c>
      <c r="I136" s="71">
        <f t="shared" si="11"/>
        <v>19.710328068043744</v>
      </c>
      <c r="J136" s="53">
        <v>12.584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8.8439999999999994</v>
      </c>
      <c r="I137" s="71">
        <f t="shared" si="11"/>
        <v>15.732455750244595</v>
      </c>
      <c r="J137" s="53">
        <v>12.584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84.24</v>
      </c>
      <c r="I138" s="71">
        <f t="shared" si="11"/>
        <v>14.504132231404958</v>
      </c>
      <c r="J138" s="53">
        <v>12.584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92.504000000000005</v>
      </c>
      <c r="I139" s="71">
        <f t="shared" si="11"/>
        <v>19.565143824027071</v>
      </c>
      <c r="J139" s="53">
        <v>12.584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20.004000000000001</v>
      </c>
      <c r="I140" s="71">
        <f t="shared" si="11"/>
        <v>13.488873904248146</v>
      </c>
      <c r="J140" s="53">
        <v>12.584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20.704999999999998</v>
      </c>
      <c r="I141" s="71">
        <f t="shared" si="11"/>
        <v>15.058510367498926</v>
      </c>
      <c r="J141" s="53">
        <v>12.584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63.34</v>
      </c>
      <c r="I142" s="71">
        <f t="shared" si="11"/>
        <v>17.790185906600122</v>
      </c>
      <c r="J142" s="53">
        <v>12.584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37.86</v>
      </c>
      <c r="I143" s="71">
        <f t="shared" si="11"/>
        <v>20.643402399127591</v>
      </c>
      <c r="J143" s="53">
        <v>12.584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69.787999999999997</v>
      </c>
      <c r="I144" s="71">
        <f t="shared" si="11"/>
        <v>9.3174899866488659</v>
      </c>
      <c r="J144" s="53">
        <v>12.584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17.5</v>
      </c>
      <c r="I145" s="71">
        <f t="shared" si="11"/>
        <v>51.77514792899408</v>
      </c>
      <c r="J145" s="53">
        <v>12.584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7.5469999999999997</v>
      </c>
      <c r="I146" s="71">
        <f t="shared" si="11"/>
        <v>37.355838241845269</v>
      </c>
      <c r="J146" s="53">
        <v>12.584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40.131</v>
      </c>
      <c r="I147" s="71">
        <f t="shared" si="11"/>
        <v>16.625652498135718</v>
      </c>
      <c r="J147" s="53">
        <v>12.584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22.294</v>
      </c>
      <c r="I148" s="71">
        <f t="shared" si="11"/>
        <v>25.607332789653231</v>
      </c>
      <c r="J148" s="53">
        <v>12.584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28.143999999999998</v>
      </c>
      <c r="I149" s="71">
        <f t="shared" si="11"/>
        <v>18.977747808496289</v>
      </c>
      <c r="J149" s="53">
        <v>12.584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14.239000000000001</v>
      </c>
      <c r="I150" s="71">
        <f t="shared" si="11"/>
        <v>21.689261233815689</v>
      </c>
      <c r="J150" s="53">
        <v>12.584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45.969000000000001</v>
      </c>
      <c r="I151" s="71">
        <f t="shared" si="11"/>
        <v>13.863329985795584</v>
      </c>
      <c r="J151" s="53">
        <v>12.584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5.633</v>
      </c>
      <c r="I152" s="71">
        <f t="shared" si="11"/>
        <v>14.0825</v>
      </c>
      <c r="J152" s="53">
        <v>12.584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28.9</v>
      </c>
      <c r="I153" s="71">
        <f t="shared" si="11"/>
        <v>17.305389221556887</v>
      </c>
      <c r="J153" s="53">
        <v>12.584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53.228000000000002</v>
      </c>
      <c r="I154" s="71">
        <f t="shared" si="11"/>
        <v>28.509908944831281</v>
      </c>
      <c r="J154" s="53">
        <v>12.584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6.2720000000000002</v>
      </c>
      <c r="I155" s="71">
        <f t="shared" si="11"/>
        <v>28.509090909090911</v>
      </c>
      <c r="J155" s="53">
        <v>12.584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15.205</v>
      </c>
      <c r="I156" s="71">
        <f t="shared" si="11"/>
        <v>19.764721175094245</v>
      </c>
      <c r="J156" s="53">
        <v>12.584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21.556999999999999</v>
      </c>
      <c r="I157" s="71">
        <f t="shared" si="11"/>
        <v>20.574171812516106</v>
      </c>
      <c r="J157" s="53">
        <v>12.584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2.8639999999999999</v>
      </c>
      <c r="I158" s="71">
        <f t="shared" si="11"/>
        <v>17.014198300956451</v>
      </c>
      <c r="J158" s="53">
        <v>12.584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42.942</v>
      </c>
      <c r="I159" s="71">
        <f t="shared" si="11"/>
        <v>20.047712641048747</v>
      </c>
      <c r="J159" s="53">
        <v>12.584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13.929</v>
      </c>
      <c r="I160" s="71">
        <f t="shared" si="11"/>
        <v>12.692728266812464</v>
      </c>
      <c r="J160" s="53">
        <v>12.584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20.932289585740556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B2C3-C7C1-4102-BBC0-3027EE0667EE}">
  <dimension ref="A1:K168"/>
  <sheetViews>
    <sheetView topLeftCell="A75" workbookViewId="0">
      <selection activeCell="E117" sqref="E117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18.190000000000001</v>
      </c>
      <c r="I5" s="62">
        <f>H5/E5*1000</f>
        <v>8.1493129757312648</v>
      </c>
      <c r="J5" s="62">
        <v>11.336</v>
      </c>
      <c r="K5" s="62">
        <f>ROUND(I5*J5*50/100,2)</f>
        <v>46.19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8.9499999999999993</v>
      </c>
      <c r="I6" s="62">
        <f t="shared" ref="I6:I44" si="0">H6/E6*1000</f>
        <v>8.6700442705053806</v>
      </c>
      <c r="J6" s="62">
        <v>11.336</v>
      </c>
      <c r="K6" s="62">
        <f t="shared" ref="K6:K44" si="1">ROUND(I6*J6*50/100,2)</f>
        <v>49.14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9.48</v>
      </c>
      <c r="I7" s="62">
        <f t="shared" si="0"/>
        <v>10.114157686973222</v>
      </c>
      <c r="J7" s="62">
        <v>11.336</v>
      </c>
      <c r="K7" s="62">
        <f t="shared" si="1"/>
        <v>57.33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11.07</v>
      </c>
      <c r="I8" s="64">
        <f>H8/E8*1000</f>
        <v>9.723832613049435</v>
      </c>
      <c r="J8" s="62">
        <v>11.336</v>
      </c>
      <c r="K8" s="62">
        <f>ROUND(I8*J8*50/100,2)</f>
        <v>55.11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20.010000000000002</v>
      </c>
      <c r="I9" s="62">
        <f t="shared" si="0"/>
        <v>9.0323512550950866</v>
      </c>
      <c r="J9" s="62">
        <v>11.336</v>
      </c>
      <c r="K9" s="62">
        <f t="shared" si="1"/>
        <v>51.2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15.54</v>
      </c>
      <c r="I10" s="64">
        <f>H10/E10*1000</f>
        <v>9.7083739410750418</v>
      </c>
      <c r="J10" s="62">
        <v>11.336</v>
      </c>
      <c r="K10" s="62">
        <f>ROUND(I10*J10*50/100,2)</f>
        <v>55.03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12.269</v>
      </c>
      <c r="I11" s="64">
        <f>H11/E11*1000</f>
        <v>7.700708623362603</v>
      </c>
      <c r="J11" s="62">
        <v>11.336</v>
      </c>
      <c r="K11" s="62">
        <f>ROUND(I11*J11*50/100,2)</f>
        <v>43.65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12.44</v>
      </c>
      <c r="I12" s="64">
        <f>H12/E12*1000</f>
        <v>7.8938518062579703</v>
      </c>
      <c r="J12" s="62">
        <v>11.336</v>
      </c>
      <c r="K12" s="62">
        <f>ROUND(I12*J12*50/100,2)</f>
        <v>44.74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7.92</v>
      </c>
      <c r="I13" s="62">
        <f t="shared" si="0"/>
        <v>7.596247913909191</v>
      </c>
      <c r="J13" s="62">
        <v>11.336</v>
      </c>
      <c r="K13" s="62">
        <f t="shared" si="1"/>
        <v>43.06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23.16</v>
      </c>
      <c r="I14" s="62">
        <f t="shared" si="0"/>
        <v>10.224127351306491</v>
      </c>
      <c r="J14" s="62">
        <v>11.336</v>
      </c>
      <c r="K14" s="62">
        <f t="shared" si="1"/>
        <v>57.95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20.91</v>
      </c>
      <c r="I15" s="62">
        <f t="shared" si="0"/>
        <v>8.4353631724388336</v>
      </c>
      <c r="J15" s="62">
        <v>11.336</v>
      </c>
      <c r="K15" s="62">
        <f t="shared" si="1"/>
        <v>47.81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9.27</v>
      </c>
      <c r="I16" s="62">
        <f t="shared" si="0"/>
        <v>8.8097772371322129</v>
      </c>
      <c r="J16" s="62">
        <v>11.336</v>
      </c>
      <c r="K16" s="62">
        <f t="shared" si="1"/>
        <v>49.93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21.13</v>
      </c>
      <c r="I17" s="62">
        <f t="shared" si="0"/>
        <v>9.2522046782089333</v>
      </c>
      <c r="J17" s="62">
        <v>11.336</v>
      </c>
      <c r="K17" s="62">
        <f t="shared" si="1"/>
        <v>52.44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4.18</v>
      </c>
      <c r="I18" s="62">
        <f t="shared" si="0"/>
        <v>13.332057538353586</v>
      </c>
      <c r="J18" s="62">
        <v>11.336</v>
      </c>
      <c r="K18" s="62">
        <f t="shared" si="1"/>
        <v>75.569999999999993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10.199999999999999</v>
      </c>
      <c r="I19" s="62">
        <f t="shared" si="0"/>
        <v>5.0147739172758961</v>
      </c>
      <c r="J19" s="62">
        <v>11.336</v>
      </c>
      <c r="K19" s="62">
        <f t="shared" si="1"/>
        <v>28.42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13.96</v>
      </c>
      <c r="I20" s="62">
        <f t="shared" si="0"/>
        <v>7.9994040558583022</v>
      </c>
      <c r="J20" s="62">
        <v>11.336</v>
      </c>
      <c r="K20" s="62">
        <f t="shared" si="1"/>
        <v>45.34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7.86</v>
      </c>
      <c r="I21" s="62">
        <f t="shared" si="0"/>
        <v>9.5151625204285466</v>
      </c>
      <c r="J21" s="62">
        <v>11.336</v>
      </c>
      <c r="K21" s="62">
        <f t="shared" si="1"/>
        <v>53.93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6.91</v>
      </c>
      <c r="I22" s="62">
        <f t="shared" si="0"/>
        <v>10.141481742397557</v>
      </c>
      <c r="J22" s="62">
        <v>11.336</v>
      </c>
      <c r="K22" s="62">
        <f t="shared" si="1"/>
        <v>57.48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13.74</v>
      </c>
      <c r="I23" s="62">
        <f t="shared" si="0"/>
        <v>8.4845715414873322</v>
      </c>
      <c r="J23" s="62">
        <v>11.336</v>
      </c>
      <c r="K23" s="62">
        <f t="shared" si="1"/>
        <v>48.09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8.83</v>
      </c>
      <c r="I24" s="62">
        <f t="shared" si="0"/>
        <v>8.9987261146496831</v>
      </c>
      <c r="J24" s="62">
        <v>11.336</v>
      </c>
      <c r="K24" s="62">
        <f t="shared" si="1"/>
        <v>51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9.51</v>
      </c>
      <c r="I25" s="62">
        <f t="shared" si="0"/>
        <v>8.8443725238546946</v>
      </c>
      <c r="J25" s="62">
        <v>11.336</v>
      </c>
      <c r="K25" s="62">
        <f t="shared" si="1"/>
        <v>50.13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9.11</v>
      </c>
      <c r="I26" s="62">
        <f t="shared" si="0"/>
        <v>8.6243621664094814</v>
      </c>
      <c r="J26" s="62">
        <v>11.336</v>
      </c>
      <c r="K26" s="62">
        <f t="shared" si="1"/>
        <v>48.88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3.63</v>
      </c>
      <c r="I27" s="62">
        <f t="shared" si="0"/>
        <v>10.065997448838111</v>
      </c>
      <c r="J27" s="62">
        <v>11.336</v>
      </c>
      <c r="K27" s="62">
        <f t="shared" si="1"/>
        <v>57.05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15.3</v>
      </c>
      <c r="I28" s="62">
        <f t="shared" si="0"/>
        <v>6.7011799332509927</v>
      </c>
      <c r="J28" s="62">
        <v>11.336</v>
      </c>
      <c r="K28" s="62">
        <f t="shared" si="1"/>
        <v>37.979999999999997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7.57</v>
      </c>
      <c r="I29" s="62">
        <f t="shared" si="0"/>
        <v>8.0164352807870305</v>
      </c>
      <c r="J29" s="62">
        <v>11.336</v>
      </c>
      <c r="K29" s="62">
        <f t="shared" si="1"/>
        <v>45.44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8.44</v>
      </c>
      <c r="I30" s="62">
        <f t="shared" si="0"/>
        <v>9.2676981190086618</v>
      </c>
      <c r="J30" s="62">
        <v>11.336</v>
      </c>
      <c r="K30" s="62">
        <f t="shared" si="1"/>
        <v>52.53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7.75</v>
      </c>
      <c r="I31" s="62">
        <f t="shared" si="0"/>
        <v>8.1312755085981667</v>
      </c>
      <c r="J31" s="62">
        <v>11.336</v>
      </c>
      <c r="K31" s="62">
        <f t="shared" si="1"/>
        <v>46.09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14.35</v>
      </c>
      <c r="I32" s="62">
        <f t="shared" si="0"/>
        <v>8.364908190032061</v>
      </c>
      <c r="J32" s="62">
        <v>11.336</v>
      </c>
      <c r="K32" s="62">
        <f t="shared" si="1"/>
        <v>47.41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12.22</v>
      </c>
      <c r="I33" s="62">
        <f t="shared" si="0"/>
        <v>8.0563814848267103</v>
      </c>
      <c r="J33" s="62">
        <v>11.336</v>
      </c>
      <c r="K33" s="62">
        <f t="shared" si="1"/>
        <v>45.66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13.8</v>
      </c>
      <c r="I34" s="62">
        <f t="shared" si="0"/>
        <v>8.6393629408892281</v>
      </c>
      <c r="J34" s="62">
        <v>11.336</v>
      </c>
      <c r="K34" s="62">
        <f t="shared" si="1"/>
        <v>48.97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17.97</v>
      </c>
      <c r="I35" s="62">
        <f t="shared" si="0"/>
        <v>7.8240652048973311</v>
      </c>
      <c r="J35" s="62">
        <v>11.336</v>
      </c>
      <c r="K35" s="62">
        <f t="shared" si="1"/>
        <v>44.35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23.24</v>
      </c>
      <c r="I36" s="62">
        <f t="shared" si="0"/>
        <v>9.0528406988294403</v>
      </c>
      <c r="J36" s="62">
        <v>11.336</v>
      </c>
      <c r="K36" s="62">
        <f t="shared" si="1"/>
        <v>51.31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4.1100000000000003</v>
      </c>
      <c r="I37" s="62">
        <f t="shared" si="0"/>
        <v>8.0049860740509917</v>
      </c>
      <c r="J37" s="62">
        <v>11.336</v>
      </c>
      <c r="K37" s="62">
        <f t="shared" si="1"/>
        <v>45.37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20.440000000000001</v>
      </c>
      <c r="I38" s="64">
        <f>H38/E38*1000</f>
        <v>9.0184295402101071</v>
      </c>
      <c r="J38" s="62">
        <v>11.336</v>
      </c>
      <c r="K38" s="62">
        <f>ROUND(I38*J38*50/100,2)</f>
        <v>51.12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16.440000000000001</v>
      </c>
      <c r="I39" s="62">
        <f t="shared" si="0"/>
        <v>10.937832659144135</v>
      </c>
      <c r="J39" s="62">
        <v>11.336</v>
      </c>
      <c r="K39" s="62">
        <f t="shared" si="1"/>
        <v>62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7.85</v>
      </c>
      <c r="I40" s="62">
        <f t="shared" si="0"/>
        <v>12.117937635072554</v>
      </c>
      <c r="J40" s="62">
        <v>11.336</v>
      </c>
      <c r="K40" s="62">
        <f t="shared" si="1"/>
        <v>68.680000000000007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8.59</v>
      </c>
      <c r="I41" s="62">
        <f t="shared" si="0"/>
        <v>10.506745599765157</v>
      </c>
      <c r="J41" s="62">
        <v>11.336</v>
      </c>
      <c r="K41" s="62">
        <f t="shared" si="1"/>
        <v>59.55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10.17</v>
      </c>
      <c r="I42" s="62">
        <f t="shared" si="0"/>
        <v>11.306784070442266</v>
      </c>
      <c r="J42" s="62">
        <v>11.336</v>
      </c>
      <c r="K42" s="62">
        <f t="shared" si="1"/>
        <v>64.09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8.9700000000000006</v>
      </c>
      <c r="I43" s="62">
        <f t="shared" si="0"/>
        <v>9.4569377233766652</v>
      </c>
      <c r="J43" s="62">
        <v>11.336</v>
      </c>
      <c r="K43" s="62">
        <f t="shared" si="1"/>
        <v>53.6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3.73</v>
      </c>
      <c r="I44" s="62">
        <f t="shared" si="0"/>
        <v>13.731914736958363</v>
      </c>
      <c r="J44" s="62">
        <v>11.336</v>
      </c>
      <c r="K44" s="62">
        <f t="shared" si="1"/>
        <v>77.83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13.81</v>
      </c>
      <c r="I45" s="64">
        <f>H45/E45*1000</f>
        <v>8.6012531297101358</v>
      </c>
      <c r="J45" s="62">
        <v>11.336</v>
      </c>
      <c r="K45" s="62">
        <f>ROUND(I45*J45*50/100,2)</f>
        <v>48.75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9.1236154054743608</v>
      </c>
      <c r="J47" s="36">
        <f>AVERAGE(J5:J45)</f>
        <v>11.336000000000009</v>
      </c>
      <c r="K47" s="36">
        <f>AVERAGE(K5:K45)</f>
        <v>51.712195121951218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9.27</v>
      </c>
      <c r="I49" s="51">
        <f t="shared" ref="I49:I87" si="2">H49/E49*1000</f>
        <v>8.9793388029485559</v>
      </c>
      <c r="J49" s="62">
        <v>11.336</v>
      </c>
      <c r="K49" s="48">
        <f t="shared" ref="K49:K87" si="3">ROUND(I49*J49*50/100,2)</f>
        <v>50.89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10.57</v>
      </c>
      <c r="I50" s="51">
        <f t="shared" si="2"/>
        <v>8.7316404249343282</v>
      </c>
      <c r="J50" s="62">
        <v>11.336</v>
      </c>
      <c r="K50" s="48">
        <f t="shared" si="3"/>
        <v>49.49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13.28</v>
      </c>
      <c r="I51" s="51">
        <f t="shared" si="2"/>
        <v>12.604045063257498</v>
      </c>
      <c r="J51" s="62">
        <v>11.336</v>
      </c>
      <c r="K51" s="48">
        <f t="shared" si="3"/>
        <v>71.44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1.4</v>
      </c>
      <c r="I52" s="51">
        <f t="shared" si="2"/>
        <v>13.240022697181766</v>
      </c>
      <c r="J52" s="62">
        <v>11.336</v>
      </c>
      <c r="K52" s="48">
        <f t="shared" si="3"/>
        <v>75.040000000000006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10.26</v>
      </c>
      <c r="I53" s="51">
        <f t="shared" si="2"/>
        <v>9.9332939616028799</v>
      </c>
      <c r="J53" s="62">
        <v>11.336</v>
      </c>
      <c r="K53" s="48">
        <f t="shared" si="3"/>
        <v>56.3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17.46</v>
      </c>
      <c r="I54" s="51">
        <f t="shared" si="2"/>
        <v>17.766471635716105</v>
      </c>
      <c r="J54" s="62">
        <v>11.336</v>
      </c>
      <c r="K54" s="48">
        <f t="shared" si="3"/>
        <v>100.7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18.22</v>
      </c>
      <c r="I55" s="51">
        <f t="shared" si="2"/>
        <v>11.393481577828359</v>
      </c>
      <c r="J55" s="62">
        <v>11.336</v>
      </c>
      <c r="K55" s="48">
        <f t="shared" si="3"/>
        <v>64.58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16.190000000000001</v>
      </c>
      <c r="I56" s="51">
        <f t="shared" si="2"/>
        <v>10.085405129291281</v>
      </c>
      <c r="J56" s="62">
        <v>11.336</v>
      </c>
      <c r="K56" s="48">
        <f t="shared" si="3"/>
        <v>57.16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20.97</v>
      </c>
      <c r="I57" s="51">
        <f t="shared" si="2"/>
        <v>13.134653688601601</v>
      </c>
      <c r="J57" s="62">
        <v>11.336</v>
      </c>
      <c r="K57" s="48">
        <f t="shared" si="3"/>
        <v>74.45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15.74</v>
      </c>
      <c r="I58" s="51">
        <f t="shared" si="2"/>
        <v>9.7465524821509284</v>
      </c>
      <c r="J58" s="62">
        <v>11.336</v>
      </c>
      <c r="K58" s="48">
        <f t="shared" si="3"/>
        <v>55.24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17.670000000000002</v>
      </c>
      <c r="I59" s="51">
        <f t="shared" si="2"/>
        <v>10.941311966711663</v>
      </c>
      <c r="J59" s="62">
        <v>11.336</v>
      </c>
      <c r="K59" s="48">
        <f t="shared" si="3"/>
        <v>62.02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20.29</v>
      </c>
      <c r="I60" s="51">
        <f t="shared" si="2"/>
        <v>13.338154088877202</v>
      </c>
      <c r="J60" s="62">
        <v>11.336</v>
      </c>
      <c r="K60" s="48">
        <f t="shared" si="3"/>
        <v>75.599999999999994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12.3</v>
      </c>
      <c r="I61" s="51">
        <f t="shared" si="2"/>
        <v>7.666035101715198</v>
      </c>
      <c r="J61" s="62">
        <v>11.336</v>
      </c>
      <c r="K61" s="48">
        <f t="shared" si="3"/>
        <v>43.45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14.73</v>
      </c>
      <c r="I62" s="51">
        <f t="shared" si="2"/>
        <v>13.565909321151951</v>
      </c>
      <c r="J62" s="62">
        <v>11.336</v>
      </c>
      <c r="K62" s="48">
        <f t="shared" si="3"/>
        <v>76.89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19.14</v>
      </c>
      <c r="I63" s="51">
        <f t="shared" si="2"/>
        <v>11.845818685943458</v>
      </c>
      <c r="J63" s="62">
        <v>11.336</v>
      </c>
      <c r="K63" s="48">
        <f t="shared" si="3"/>
        <v>67.14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17.72</v>
      </c>
      <c r="I64" s="51">
        <f t="shared" si="2"/>
        <v>9.8637335233345187</v>
      </c>
      <c r="J64" s="62">
        <v>11.336</v>
      </c>
      <c r="K64" s="48">
        <f t="shared" si="3"/>
        <v>55.91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21.463000000000001</v>
      </c>
      <c r="I65" s="51">
        <f t="shared" si="2"/>
        <v>9.5029997122047334</v>
      </c>
      <c r="J65" s="62">
        <v>11.336</v>
      </c>
      <c r="K65" s="48">
        <f t="shared" si="3"/>
        <v>53.86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7.91</v>
      </c>
      <c r="I66" s="51">
        <f t="shared" si="2"/>
        <v>9.5418466066732623</v>
      </c>
      <c r="J66" s="62">
        <v>11.336</v>
      </c>
      <c r="K66" s="48">
        <f t="shared" si="3"/>
        <v>54.08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6.31</v>
      </c>
      <c r="I67" s="51">
        <f t="shared" si="2"/>
        <v>13.729031135092795</v>
      </c>
      <c r="J67" s="62">
        <v>11.336</v>
      </c>
      <c r="K67" s="48">
        <f t="shared" si="3"/>
        <v>77.819999999999993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5.87</v>
      </c>
      <c r="I68" s="51">
        <f t="shared" si="2"/>
        <v>14.544103072348861</v>
      </c>
      <c r="J68" s="62">
        <v>11.336</v>
      </c>
      <c r="K68" s="48">
        <f t="shared" si="3"/>
        <v>82.44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7.24</v>
      </c>
      <c r="I69" s="51">
        <f t="shared" si="2"/>
        <v>16.888266853277351</v>
      </c>
      <c r="J69" s="62">
        <v>11.336</v>
      </c>
      <c r="K69" s="48">
        <f t="shared" si="3"/>
        <v>95.72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6.09</v>
      </c>
      <c r="I70" s="51">
        <f t="shared" si="2"/>
        <v>14.897989138411861</v>
      </c>
      <c r="J70" s="62">
        <v>11.336</v>
      </c>
      <c r="K70" s="48">
        <f t="shared" si="3"/>
        <v>84.44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6.89</v>
      </c>
      <c r="I71" s="51">
        <f t="shared" si="2"/>
        <v>16.863695327606042</v>
      </c>
      <c r="J71" s="62">
        <v>11.336</v>
      </c>
      <c r="K71" s="48">
        <f t="shared" si="3"/>
        <v>95.58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4.16</v>
      </c>
      <c r="I72" s="51">
        <f t="shared" si="2"/>
        <v>23.025405435324075</v>
      </c>
      <c r="J72" s="62">
        <v>11.336</v>
      </c>
      <c r="K72" s="48">
        <f t="shared" si="3"/>
        <v>130.51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6.4</v>
      </c>
      <c r="I73" s="51">
        <f t="shared" si="2"/>
        <v>20.351055711015007</v>
      </c>
      <c r="J73" s="62">
        <v>11.336</v>
      </c>
      <c r="K73" s="48">
        <f t="shared" si="3"/>
        <v>115.35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4.3</v>
      </c>
      <c r="I74" s="51">
        <f t="shared" si="2"/>
        <v>8.2590657652120463</v>
      </c>
      <c r="J74" s="62">
        <v>11.336</v>
      </c>
      <c r="K74" s="48">
        <f t="shared" si="3"/>
        <v>46.81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14.85</v>
      </c>
      <c r="I75" s="51">
        <f t="shared" si="2"/>
        <v>8.115330597255543</v>
      </c>
      <c r="J75" s="62">
        <v>11.336</v>
      </c>
      <c r="K75" s="48">
        <f t="shared" si="3"/>
        <v>46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11.744</v>
      </c>
      <c r="I76" s="51">
        <f t="shared" si="2"/>
        <v>7.5104880794024353</v>
      </c>
      <c r="J76" s="62">
        <v>11.336</v>
      </c>
      <c r="K76" s="48">
        <f t="shared" si="3"/>
        <v>42.57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16.82</v>
      </c>
      <c r="I77" s="51">
        <f t="shared" si="2"/>
        <v>10.845665280330142</v>
      </c>
      <c r="J77" s="62">
        <v>11.336</v>
      </c>
      <c r="K77" s="48">
        <f t="shared" si="3"/>
        <v>61.47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3.22</v>
      </c>
      <c r="I78" s="51">
        <f t="shared" si="2"/>
        <v>15.911449325492908</v>
      </c>
      <c r="J78" s="62">
        <v>11.336</v>
      </c>
      <c r="K78" s="48">
        <f t="shared" si="3"/>
        <v>90.19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17.350000000000001</v>
      </c>
      <c r="I79" s="51">
        <f t="shared" si="2"/>
        <v>10.419544302581164</v>
      </c>
      <c r="J79" s="62">
        <v>11.336</v>
      </c>
      <c r="K79" s="48">
        <f t="shared" si="3"/>
        <v>59.06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5.66</v>
      </c>
      <c r="I80" s="51">
        <f t="shared" si="2"/>
        <v>16.078631895915006</v>
      </c>
      <c r="J80" s="62">
        <v>11.336</v>
      </c>
      <c r="K80" s="48">
        <f t="shared" si="3"/>
        <v>91.13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14.05</v>
      </c>
      <c r="I81" s="51">
        <f t="shared" si="2"/>
        <v>10.39739510101384</v>
      </c>
      <c r="J81" s="62">
        <v>11.336</v>
      </c>
      <c r="K81" s="48">
        <f t="shared" si="3"/>
        <v>58.93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22.41</v>
      </c>
      <c r="I82" s="51">
        <f t="shared" si="2"/>
        <v>18.384072059655946</v>
      </c>
      <c r="J82" s="62">
        <v>11.336</v>
      </c>
      <c r="K82" s="48">
        <f t="shared" si="3"/>
        <v>104.2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10.81</v>
      </c>
      <c r="I83" s="51">
        <f t="shared" si="2"/>
        <v>9.3495934959349594</v>
      </c>
      <c r="J83" s="62">
        <v>11.336</v>
      </c>
      <c r="K83" s="48">
        <f t="shared" si="3"/>
        <v>52.99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1.52</v>
      </c>
      <c r="I84" s="51">
        <f t="shared" si="2"/>
        <v>23.464032108675514</v>
      </c>
      <c r="J84" s="62">
        <v>11.336</v>
      </c>
      <c r="K84" s="48">
        <f t="shared" si="3"/>
        <v>132.99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3.43</v>
      </c>
      <c r="I85" s="51">
        <f t="shared" si="2"/>
        <v>22.583618646299712</v>
      </c>
      <c r="J85" s="62">
        <v>11.336</v>
      </c>
      <c r="K85" s="48">
        <f t="shared" si="3"/>
        <v>128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3.69</v>
      </c>
      <c r="I86" s="51">
        <f t="shared" si="2"/>
        <v>23.888133618178284</v>
      </c>
      <c r="J86" s="62">
        <v>11.336</v>
      </c>
      <c r="K86" s="48">
        <f t="shared" si="3"/>
        <v>135.4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0.61</v>
      </c>
      <c r="I87" s="51">
        <f t="shared" si="2"/>
        <v>15.423514538558788</v>
      </c>
      <c r="J87" s="62">
        <v>11.336</v>
      </c>
      <c r="K87" s="48">
        <f t="shared" si="3"/>
        <v>87.42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13.405405024556607</v>
      </c>
      <c r="J89" s="32">
        <f>AVERAGE(J49:J87)</f>
        <v>11.336000000000009</v>
      </c>
      <c r="K89" s="32">
        <f>AVERAGE(K49:K87)</f>
        <v>75.981025641025639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15.88</v>
      </c>
      <c r="I91" s="51">
        <f t="shared" ref="I91:I99" si="5">H91/E91*1000</f>
        <v>21.467001919593372</v>
      </c>
      <c r="J91" s="62">
        <v>11.336</v>
      </c>
      <c r="K91" s="48">
        <f t="shared" ref="K91:K99" si="6">ROUND(I91*J91*50/100,2)</f>
        <v>121.67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7.7</v>
      </c>
      <c r="I92" s="51">
        <f t="shared" si="5"/>
        <v>45.039775386055219</v>
      </c>
      <c r="J92" s="62">
        <v>11.336</v>
      </c>
      <c r="K92" s="48">
        <f>ROUND(I92*J92*50/100,2)</f>
        <v>255.29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9.34</v>
      </c>
      <c r="I93" s="51">
        <f t="shared" si="5"/>
        <v>29.185675895256548</v>
      </c>
      <c r="J93" s="62">
        <v>11.336</v>
      </c>
      <c r="K93" s="48">
        <f t="shared" si="6"/>
        <v>165.42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3.46</v>
      </c>
      <c r="I94" s="51">
        <f t="shared" si="5"/>
        <v>6.2214550293091673</v>
      </c>
      <c r="J94" s="62">
        <v>11.336</v>
      </c>
      <c r="K94" s="48">
        <f t="shared" si="6"/>
        <v>35.26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6.6</v>
      </c>
      <c r="I95" s="51">
        <f t="shared" si="5"/>
        <v>29.373803907606032</v>
      </c>
      <c r="J95" s="62">
        <v>11.336</v>
      </c>
      <c r="K95" s="48">
        <f t="shared" si="6"/>
        <v>166.49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17.600000000000001</v>
      </c>
      <c r="I96" s="51">
        <f t="shared" si="5"/>
        <v>19.812011031687963</v>
      </c>
      <c r="J96" s="62">
        <v>11.336</v>
      </c>
      <c r="K96" s="48">
        <f t="shared" si="6"/>
        <v>112.29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5.32</v>
      </c>
      <c r="I97" s="51">
        <f t="shared" si="5"/>
        <v>29.174664107485608</v>
      </c>
      <c r="J97" s="62">
        <v>11.336</v>
      </c>
      <c r="K97" s="48">
        <f t="shared" si="6"/>
        <v>165.36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5.65</v>
      </c>
      <c r="I98" s="51">
        <f t="shared" si="5"/>
        <v>28.332163273493133</v>
      </c>
      <c r="J98" s="62">
        <v>11.336</v>
      </c>
      <c r="K98" s="48">
        <f t="shared" si="6"/>
        <v>160.59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14.58</v>
      </c>
      <c r="I99" s="51">
        <f t="shared" si="5"/>
        <v>20.874495318271624</v>
      </c>
      <c r="J99" s="62">
        <v>11.336</v>
      </c>
      <c r="K99" s="48">
        <f t="shared" si="6"/>
        <v>118.32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25.49789398541763</v>
      </c>
      <c r="J101" s="32">
        <f>AVERAGE(J91:J99)</f>
        <v>11.336</v>
      </c>
      <c r="K101" s="32">
        <f>AVERAGE(K91:K99)</f>
        <v>144.52111111111108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13.09</v>
      </c>
      <c r="I103" s="51">
        <f t="shared" ref="I103:I108" si="7">H103/E103*1000</f>
        <v>32.593809915091754</v>
      </c>
      <c r="J103" s="62">
        <v>11.336</v>
      </c>
      <c r="K103" s="48">
        <f t="shared" ref="K103:K108" si="8">ROUND(I103*J103*50/100,2)</f>
        <v>184.74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11.58</v>
      </c>
      <c r="I104" s="51">
        <f t="shared" si="7"/>
        <v>29.087438145236241</v>
      </c>
      <c r="J104" s="62">
        <v>11.336</v>
      </c>
      <c r="K104" s="48">
        <f t="shared" si="8"/>
        <v>164.87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20.8</v>
      </c>
      <c r="I105" s="51">
        <f t="shared" si="7"/>
        <v>19.151972745269557</v>
      </c>
      <c r="J105" s="62">
        <v>11.336</v>
      </c>
      <c r="K105" s="48">
        <f t="shared" si="8"/>
        <v>108.55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12.27</v>
      </c>
      <c r="I106" s="51">
        <f t="shared" si="7"/>
        <v>18.250509437610628</v>
      </c>
      <c r="J106" s="62">
        <v>11.336</v>
      </c>
      <c r="K106" s="48">
        <f t="shared" si="8"/>
        <v>103.44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3.23</v>
      </c>
      <c r="I107" s="51">
        <f t="shared" si="7"/>
        <v>1.0945479313721835</v>
      </c>
      <c r="J107" s="62">
        <v>11.336</v>
      </c>
      <c r="K107" s="48">
        <f t="shared" si="8"/>
        <v>6.2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31.51</v>
      </c>
      <c r="I108" s="51">
        <f t="shared" si="7"/>
        <v>14.13549620032838</v>
      </c>
      <c r="J108" s="62">
        <v>11.336</v>
      </c>
      <c r="K108" s="48">
        <f t="shared" si="8"/>
        <v>80.12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19.052295729151457</v>
      </c>
      <c r="J110" s="32">
        <f>AVERAGE(J103:J108)</f>
        <v>11.336</v>
      </c>
      <c r="K110" s="41">
        <f>AVERAGE(K103:K108)</f>
        <v>107.98666666666668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5.43</v>
      </c>
      <c r="I112" s="51">
        <f t="shared" ref="I112:I117" si="9">H112/E112*1000</f>
        <v>16.207987582830878</v>
      </c>
      <c r="J112" s="62">
        <v>11.336</v>
      </c>
      <c r="K112" s="48">
        <f t="shared" ref="K112:K117" si="10">ROUND(I112*J112*50/100,2)</f>
        <v>91.87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4.07</v>
      </c>
      <c r="I113" s="51">
        <f t="shared" si="9"/>
        <v>21.242171189979128</v>
      </c>
      <c r="J113" s="62">
        <v>11.336</v>
      </c>
      <c r="K113" s="48">
        <f t="shared" si="10"/>
        <v>120.4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11.46</v>
      </c>
      <c r="I114" s="51">
        <f t="shared" si="9"/>
        <v>19.820131442407472</v>
      </c>
      <c r="J114" s="62">
        <v>11.336</v>
      </c>
      <c r="K114" s="48">
        <f t="shared" si="10"/>
        <v>112.34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1.99</v>
      </c>
      <c r="I115" s="51">
        <f t="shared" si="9"/>
        <v>37.427120556704907</v>
      </c>
      <c r="J115" s="62">
        <v>11.336</v>
      </c>
      <c r="K115" s="48">
        <f t="shared" si="10"/>
        <v>212.14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3</v>
      </c>
      <c r="G116" s="13"/>
      <c r="H116" s="48">
        <v>2.41</v>
      </c>
      <c r="I116" s="51">
        <f t="shared" si="9"/>
        <v>19.697588884348182</v>
      </c>
      <c r="J116" s="62">
        <v>11.336</v>
      </c>
      <c r="K116" s="48">
        <f t="shared" si="10"/>
        <v>111.65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1.48</v>
      </c>
      <c r="I117" s="51">
        <f t="shared" si="9"/>
        <v>13.986013986013987</v>
      </c>
      <c r="J117" s="62">
        <v>11.336</v>
      </c>
      <c r="K117" s="48">
        <f t="shared" si="10"/>
        <v>79.27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21.396835607047425</v>
      </c>
      <c r="J119" s="32">
        <f>AVERAGE(J112:J117)</f>
        <v>11.336</v>
      </c>
      <c r="K119" s="32">
        <f>AVERAGE(K112:K117)</f>
        <v>121.27833333333332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29.25</v>
      </c>
      <c r="I121" s="71">
        <f t="shared" ref="I121:I160" si="11">H121/E121*1000</f>
        <v>8.877086494688923</v>
      </c>
      <c r="J121" s="53">
        <v>12.584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7.6260000000000003</v>
      </c>
      <c r="I122" s="71">
        <f t="shared" si="11"/>
        <v>16.590162507886092</v>
      </c>
      <c r="J122" s="53">
        <v>12.584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30.12</v>
      </c>
      <c r="I123" s="71">
        <f t="shared" si="11"/>
        <v>27.837338262476894</v>
      </c>
      <c r="J123" s="53">
        <v>12.584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3.2690000000000001</v>
      </c>
      <c r="I124" s="71">
        <f t="shared" si="11"/>
        <v>9.4207492795389047</v>
      </c>
      <c r="J124" s="53">
        <v>12.584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71.548000000000002</v>
      </c>
      <c r="I125" s="71">
        <f t="shared" si="11"/>
        <v>23.770099667774087</v>
      </c>
      <c r="J125" s="53">
        <v>12.584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25.065000000000001</v>
      </c>
      <c r="I126" s="71">
        <f t="shared" si="11"/>
        <v>10.223268182856398</v>
      </c>
      <c r="J126" s="53">
        <v>12.584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7.8410000000000002</v>
      </c>
      <c r="I127" s="71">
        <f t="shared" si="11"/>
        <v>15.0829069364829</v>
      </c>
      <c r="J127" s="53">
        <v>12.584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8.0399999999999991</v>
      </c>
      <c r="I128" s="71">
        <f t="shared" si="11"/>
        <v>15.951114990873739</v>
      </c>
      <c r="J128" s="53">
        <v>12.584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56.283000000000001</v>
      </c>
      <c r="I129" s="71">
        <f t="shared" si="11"/>
        <v>9.6111680327868854</v>
      </c>
      <c r="J129" s="53">
        <v>12.584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13.132</v>
      </c>
      <c r="I130" s="71">
        <f t="shared" si="11"/>
        <v>13.707724425887264</v>
      </c>
      <c r="J130" s="53">
        <v>12.584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29.619</v>
      </c>
      <c r="I131" s="71">
        <f t="shared" si="11"/>
        <v>6.0267366621902081</v>
      </c>
      <c r="J131" s="53">
        <v>12.584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37.219000000000001</v>
      </c>
      <c r="I132" s="71">
        <f t="shared" si="11"/>
        <v>35.616267942583733</v>
      </c>
      <c r="J132" s="53">
        <v>12.584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30.722999999999999</v>
      </c>
      <c r="I133" s="71">
        <f t="shared" si="11"/>
        <v>11.319941342490587</v>
      </c>
      <c r="J133" s="53">
        <v>12.584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19.388999999999999</v>
      </c>
      <c r="I134" s="71">
        <f t="shared" si="11"/>
        <v>10.368449197860961</v>
      </c>
      <c r="J134" s="53">
        <v>12.584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23.382999999999999</v>
      </c>
      <c r="I135" s="71">
        <f t="shared" si="11"/>
        <v>12.470933333333333</v>
      </c>
      <c r="J135" s="53">
        <v>12.584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16.344000000000001</v>
      </c>
      <c r="I136" s="71">
        <f t="shared" si="11"/>
        <v>15.887241798298906</v>
      </c>
      <c r="J136" s="53">
        <v>12.584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6.95</v>
      </c>
      <c r="I137" s="71">
        <f t="shared" si="11"/>
        <v>12.363248243351419</v>
      </c>
      <c r="J137" s="53">
        <v>12.584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63.244999999999997</v>
      </c>
      <c r="I138" s="71">
        <f t="shared" si="11"/>
        <v>10.889290633608816</v>
      </c>
      <c r="J138" s="53">
        <v>12.584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55.046999999999997</v>
      </c>
      <c r="I139" s="71">
        <f t="shared" si="11"/>
        <v>11.642766497461928</v>
      </c>
      <c r="J139" s="53">
        <v>12.584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15.319000000000001</v>
      </c>
      <c r="I140" s="71">
        <f t="shared" si="11"/>
        <v>10.329737019554956</v>
      </c>
      <c r="J140" s="53">
        <v>12.584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17.448</v>
      </c>
      <c r="I141" s="71">
        <f t="shared" si="11"/>
        <v>12.689731412321724</v>
      </c>
      <c r="J141" s="53">
        <v>12.584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46.222999999999999</v>
      </c>
      <c r="I142" s="71">
        <f t="shared" si="11"/>
        <v>12.982566516589475</v>
      </c>
      <c r="J142" s="53">
        <v>12.584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34.110999999999997</v>
      </c>
      <c r="I143" s="71">
        <f t="shared" si="11"/>
        <v>18.599236641221374</v>
      </c>
      <c r="J143" s="53">
        <v>12.584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48.085999999999999</v>
      </c>
      <c r="I144" s="71">
        <f t="shared" si="11"/>
        <v>6.4200267022696922</v>
      </c>
      <c r="J144" s="53">
        <v>12.584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</v>
      </c>
      <c r="I145" s="71">
        <f t="shared" si="11"/>
        <v>35.502958579881657</v>
      </c>
      <c r="J145" s="53">
        <v>12.584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6.0549999999999997</v>
      </c>
      <c r="I146" s="71">
        <f t="shared" si="11"/>
        <v>29.970796416373805</v>
      </c>
      <c r="J146" s="53">
        <v>12.584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33.576000000000001</v>
      </c>
      <c r="I147" s="71">
        <f t="shared" si="11"/>
        <v>13.910017399950284</v>
      </c>
      <c r="J147" s="53">
        <v>12.584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14.878</v>
      </c>
      <c r="I148" s="71">
        <f t="shared" si="11"/>
        <v>17.089167365410457</v>
      </c>
      <c r="J148" s="53">
        <v>12.584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24.661000000000001</v>
      </c>
      <c r="I149" s="71">
        <f t="shared" si="11"/>
        <v>16.629130141604854</v>
      </c>
      <c r="J149" s="53">
        <v>12.584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12.769</v>
      </c>
      <c r="I150" s="71">
        <f t="shared" si="11"/>
        <v>19.45011424219345</v>
      </c>
      <c r="J150" s="53">
        <v>12.584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41.436</v>
      </c>
      <c r="I151" s="71">
        <f t="shared" si="11"/>
        <v>12.496267947778412</v>
      </c>
      <c r="J151" s="53">
        <v>12.584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3.9750000000000001</v>
      </c>
      <c r="I152" s="71">
        <f t="shared" si="11"/>
        <v>9.9375</v>
      </c>
      <c r="J152" s="53">
        <v>12.584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18.7</v>
      </c>
      <c r="I153" s="71">
        <f t="shared" si="11"/>
        <v>11.197604790419161</v>
      </c>
      <c r="J153" s="53">
        <v>12.584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41.688000000000002</v>
      </c>
      <c r="I154" s="71">
        <f t="shared" si="11"/>
        <v>22.328869844670596</v>
      </c>
      <c r="J154" s="53">
        <v>12.584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4.9119999999999999</v>
      </c>
      <c r="I155" s="71">
        <f t="shared" si="11"/>
        <v>22.327272727272728</v>
      </c>
      <c r="J155" s="53">
        <v>12.584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11.882999999999999</v>
      </c>
      <c r="I156" s="71">
        <f t="shared" si="11"/>
        <v>15.44650981411673</v>
      </c>
      <c r="J156" s="53">
        <v>12.584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17.757999999999999</v>
      </c>
      <c r="I157" s="71">
        <f t="shared" si="11"/>
        <v>16.948376074901933</v>
      </c>
      <c r="J157" s="53">
        <v>12.584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1.9350000000000001</v>
      </c>
      <c r="I158" s="71">
        <f t="shared" si="11"/>
        <v>11.495277134200677</v>
      </c>
      <c r="J158" s="53">
        <v>12.584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31.745999999999999</v>
      </c>
      <c r="I159" s="71">
        <f t="shared" si="11"/>
        <v>14.820797482714672</v>
      </c>
      <c r="J159" s="53">
        <v>12.584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9.234</v>
      </c>
      <c r="I160" s="71">
        <f t="shared" si="11"/>
        <v>8.414434117003827</v>
      </c>
      <c r="J160" s="53">
        <v>12.584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15.416072170072061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53AD-F780-4A88-984A-90F9DAD42B59}">
  <dimension ref="A1:K168"/>
  <sheetViews>
    <sheetView topLeftCell="A80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7</v>
      </c>
      <c r="I5" s="62">
        <f>H5/E5*1000</f>
        <v>3.1360742622385294</v>
      </c>
      <c r="J5" s="62">
        <v>11.118</v>
      </c>
      <c r="K5" s="62">
        <f>ROUND(I5*J5*50/100,2)</f>
        <v>17.43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3.78</v>
      </c>
      <c r="I6" s="62">
        <f t="shared" ref="I6:I44" si="0">H6/E6*1000</f>
        <v>3.6617617142469654</v>
      </c>
      <c r="J6" s="62">
        <v>11.118</v>
      </c>
      <c r="K6" s="62">
        <f t="shared" ref="K6:K44" si="1">ROUND(I6*J6*50/100,2)</f>
        <v>20.36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4.47</v>
      </c>
      <c r="I7" s="62">
        <f t="shared" si="0"/>
        <v>4.7690173903766135</v>
      </c>
      <c r="J7" s="62">
        <v>11.118</v>
      </c>
      <c r="K7" s="62">
        <f t="shared" si="1"/>
        <v>26.51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5.15</v>
      </c>
      <c r="I8" s="64">
        <f>H8/E8*1000</f>
        <v>4.5237342328098098</v>
      </c>
      <c r="J8" s="62">
        <v>11.118</v>
      </c>
      <c r="K8" s="62">
        <f>ROUND(I8*J8*50/100,2)</f>
        <v>25.15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9.5</v>
      </c>
      <c r="I9" s="62">
        <f t="shared" si="0"/>
        <v>4.2882227348027637</v>
      </c>
      <c r="J9" s="62">
        <v>11.118</v>
      </c>
      <c r="K9" s="62">
        <f t="shared" si="1"/>
        <v>23.84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6.93</v>
      </c>
      <c r="I10" s="64">
        <f>H10/E10*1000</f>
        <v>4.3294100007496814</v>
      </c>
      <c r="J10" s="62">
        <v>11.118</v>
      </c>
      <c r="K10" s="62">
        <f>ROUND(I10*J10*50/100,2)</f>
        <v>24.07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5.5430000000000001</v>
      </c>
      <c r="I11" s="64">
        <f>H11/E11*1000</f>
        <v>3.4790959246310953</v>
      </c>
      <c r="J11" s="62">
        <v>11.118</v>
      </c>
      <c r="K11" s="62">
        <f>ROUND(I11*J11*50/100,2)</f>
        <v>19.34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5.1429999999999998</v>
      </c>
      <c r="I12" s="64">
        <f>H12/E12*1000</f>
        <v>3.2635112411241756</v>
      </c>
      <c r="J12" s="62">
        <v>11.118</v>
      </c>
      <c r="K12" s="62">
        <f>ROUND(I12*J12*50/100,2)</f>
        <v>18.14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3.3</v>
      </c>
      <c r="I13" s="62">
        <f t="shared" si="0"/>
        <v>3.1651032974621627</v>
      </c>
      <c r="J13" s="62">
        <v>11.118</v>
      </c>
      <c r="K13" s="62">
        <f t="shared" si="1"/>
        <v>17.59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10.67</v>
      </c>
      <c r="I14" s="62">
        <f t="shared" si="0"/>
        <v>4.7103384645267816</v>
      </c>
      <c r="J14" s="62">
        <v>11.118</v>
      </c>
      <c r="K14" s="62">
        <f t="shared" si="1"/>
        <v>26.18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8.85</v>
      </c>
      <c r="I15" s="62">
        <f t="shared" si="0"/>
        <v>3.5702039252072533</v>
      </c>
      <c r="J15" s="62">
        <v>11.118</v>
      </c>
      <c r="K15" s="62">
        <f t="shared" si="1"/>
        <v>19.850000000000001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4.3099999999999996</v>
      </c>
      <c r="I16" s="62">
        <f t="shared" si="0"/>
        <v>4.0960237208241459</v>
      </c>
      <c r="J16" s="62">
        <v>11.118</v>
      </c>
      <c r="K16" s="62">
        <f t="shared" si="1"/>
        <v>22.77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10.68</v>
      </c>
      <c r="I17" s="62">
        <f t="shared" si="0"/>
        <v>4.6764574521188544</v>
      </c>
      <c r="J17" s="62">
        <v>11.118</v>
      </c>
      <c r="K17" s="62">
        <f t="shared" si="1"/>
        <v>26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2</v>
      </c>
      <c r="I18" s="62">
        <f t="shared" si="0"/>
        <v>6.378974898733774</v>
      </c>
      <c r="J18" s="62">
        <v>11.118</v>
      </c>
      <c r="K18" s="62">
        <f t="shared" si="1"/>
        <v>35.46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3.67</v>
      </c>
      <c r="I19" s="62">
        <f t="shared" si="0"/>
        <v>1.8043353212159352</v>
      </c>
      <c r="J19" s="62">
        <v>11.118</v>
      </c>
      <c r="K19" s="62">
        <f t="shared" si="1"/>
        <v>10.029999999999999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6.59</v>
      </c>
      <c r="I20" s="62">
        <f t="shared" si="0"/>
        <v>3.7762229747927085</v>
      </c>
      <c r="J20" s="62">
        <v>11.118</v>
      </c>
      <c r="K20" s="62">
        <f t="shared" si="1"/>
        <v>20.99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3.13</v>
      </c>
      <c r="I21" s="62">
        <f t="shared" si="0"/>
        <v>3.7891168815447007</v>
      </c>
      <c r="J21" s="62">
        <v>11.118</v>
      </c>
      <c r="K21" s="62">
        <f t="shared" si="1"/>
        <v>21.06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3.34</v>
      </c>
      <c r="I22" s="62">
        <f t="shared" si="0"/>
        <v>4.9019607843137258</v>
      </c>
      <c r="J22" s="62">
        <v>11.118</v>
      </c>
      <c r="K22" s="62">
        <f t="shared" si="1"/>
        <v>27.25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6.36</v>
      </c>
      <c r="I23" s="62">
        <f t="shared" si="0"/>
        <v>3.9273562593784153</v>
      </c>
      <c r="J23" s="62">
        <v>11.118</v>
      </c>
      <c r="K23" s="62">
        <f t="shared" si="1"/>
        <v>21.83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4.04</v>
      </c>
      <c r="I24" s="62">
        <f t="shared" si="0"/>
        <v>4.1171974522292993</v>
      </c>
      <c r="J24" s="62">
        <v>11.118</v>
      </c>
      <c r="K24" s="62">
        <f t="shared" si="1"/>
        <v>22.89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4.96</v>
      </c>
      <c r="I25" s="62">
        <f t="shared" si="0"/>
        <v>4.6128378252701667</v>
      </c>
      <c r="J25" s="62">
        <v>11.118</v>
      </c>
      <c r="K25" s="62">
        <f t="shared" si="1"/>
        <v>25.64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4.66</v>
      </c>
      <c r="I26" s="62">
        <f t="shared" si="0"/>
        <v>4.4115837206880562</v>
      </c>
      <c r="J26" s="62">
        <v>11.118</v>
      </c>
      <c r="K26" s="62">
        <f t="shared" si="1"/>
        <v>24.52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1.66</v>
      </c>
      <c r="I27" s="62">
        <f t="shared" si="0"/>
        <v>4.6031834063557202</v>
      </c>
      <c r="J27" s="62">
        <v>11.118</v>
      </c>
      <c r="K27" s="62">
        <f t="shared" si="1"/>
        <v>25.59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7.1</v>
      </c>
      <c r="I28" s="62">
        <f t="shared" si="0"/>
        <v>3.1096978775217021</v>
      </c>
      <c r="J28" s="62">
        <v>11.118</v>
      </c>
      <c r="K28" s="62">
        <f t="shared" si="1"/>
        <v>17.29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3.36</v>
      </c>
      <c r="I29" s="62">
        <f t="shared" si="0"/>
        <v>3.5581535724497253</v>
      </c>
      <c r="J29" s="62">
        <v>11.118</v>
      </c>
      <c r="K29" s="62">
        <f t="shared" si="1"/>
        <v>19.78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3.79</v>
      </c>
      <c r="I30" s="62">
        <f t="shared" si="0"/>
        <v>4.1616796055737959</v>
      </c>
      <c r="J30" s="62">
        <v>11.118</v>
      </c>
      <c r="K30" s="62">
        <f t="shared" si="1"/>
        <v>23.13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3.65</v>
      </c>
      <c r="I31" s="62">
        <f t="shared" si="0"/>
        <v>3.8295684653397819</v>
      </c>
      <c r="J31" s="62">
        <v>11.118</v>
      </c>
      <c r="K31" s="62">
        <f t="shared" si="1"/>
        <v>21.29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6.22</v>
      </c>
      <c r="I32" s="62">
        <f t="shared" si="0"/>
        <v>3.625765083066161</v>
      </c>
      <c r="J32" s="62">
        <v>11.118</v>
      </c>
      <c r="K32" s="62">
        <f t="shared" si="1"/>
        <v>20.16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4.21</v>
      </c>
      <c r="I33" s="62">
        <f t="shared" si="0"/>
        <v>2.775561869977123</v>
      </c>
      <c r="J33" s="62">
        <v>11.118</v>
      </c>
      <c r="K33" s="62">
        <f t="shared" si="1"/>
        <v>15.43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7.1</v>
      </c>
      <c r="I34" s="62">
        <f t="shared" si="0"/>
        <v>4.4448896290082258</v>
      </c>
      <c r="J34" s="62">
        <v>11.118</v>
      </c>
      <c r="K34" s="62">
        <f t="shared" si="1"/>
        <v>24.71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8.08</v>
      </c>
      <c r="I35" s="62">
        <f t="shared" si="0"/>
        <v>3.5179992685348056</v>
      </c>
      <c r="J35" s="62">
        <v>11.118</v>
      </c>
      <c r="K35" s="62">
        <f t="shared" si="1"/>
        <v>19.559999999999999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9.8000000000000007</v>
      </c>
      <c r="I36" s="62">
        <f t="shared" si="0"/>
        <v>3.8174629452895235</v>
      </c>
      <c r="J36" s="62">
        <v>11.118</v>
      </c>
      <c r="K36" s="62">
        <f t="shared" si="1"/>
        <v>21.22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1.76</v>
      </c>
      <c r="I37" s="62">
        <f t="shared" si="0"/>
        <v>3.4279259100558988</v>
      </c>
      <c r="J37" s="62">
        <v>11.118</v>
      </c>
      <c r="K37" s="62">
        <f t="shared" si="1"/>
        <v>19.059999999999999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9.8699999999999992</v>
      </c>
      <c r="I38" s="64">
        <f>H38/E38*1000</f>
        <v>4.3547896067452916</v>
      </c>
      <c r="J38" s="62">
        <v>11.118</v>
      </c>
      <c r="K38" s="62">
        <f>ROUND(I38*J38*50/100,2)</f>
        <v>24.21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7.35</v>
      </c>
      <c r="I39" s="62">
        <f t="shared" si="0"/>
        <v>4.8900894187779436</v>
      </c>
      <c r="J39" s="62">
        <v>11.118</v>
      </c>
      <c r="K39" s="62">
        <f t="shared" si="1"/>
        <v>27.18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3.72</v>
      </c>
      <c r="I40" s="62">
        <f t="shared" si="0"/>
        <v>5.7425131213337455</v>
      </c>
      <c r="J40" s="62">
        <v>11.118</v>
      </c>
      <c r="K40" s="62">
        <f t="shared" si="1"/>
        <v>31.92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3.96</v>
      </c>
      <c r="I41" s="62">
        <f t="shared" si="0"/>
        <v>4.8436219528603059</v>
      </c>
      <c r="J41" s="62">
        <v>11.118</v>
      </c>
      <c r="K41" s="62">
        <f t="shared" si="1"/>
        <v>26.93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4.8499999999999996</v>
      </c>
      <c r="I42" s="62">
        <f t="shared" si="0"/>
        <v>5.3921241633869199</v>
      </c>
      <c r="J42" s="62">
        <v>11.118</v>
      </c>
      <c r="K42" s="62">
        <f t="shared" si="1"/>
        <v>29.97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4.34</v>
      </c>
      <c r="I43" s="62">
        <f t="shared" si="0"/>
        <v>4.5755975161042048</v>
      </c>
      <c r="J43" s="62">
        <v>11.118</v>
      </c>
      <c r="K43" s="62">
        <f t="shared" si="1"/>
        <v>25.44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2.0299999999999998</v>
      </c>
      <c r="I44" s="62">
        <f t="shared" si="0"/>
        <v>7.4734013179692962</v>
      </c>
      <c r="J44" s="62">
        <v>11.118</v>
      </c>
      <c r="K44" s="62">
        <f t="shared" si="1"/>
        <v>41.54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6.36</v>
      </c>
      <c r="I45" s="64">
        <f>H45/E45*1000</f>
        <v>3.9611853660359495</v>
      </c>
      <c r="J45" s="62">
        <v>11.118</v>
      </c>
      <c r="K45" s="62">
        <f>ROUND(I45*J45*50/100,2)</f>
        <v>22.02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4.1827744042846762</v>
      </c>
      <c r="J47" s="36">
        <f>AVERAGE(J5:J45)</f>
        <v>11.117999999999997</v>
      </c>
      <c r="K47" s="36">
        <f>AVERAGE(K5:K45)</f>
        <v>23.251951219512186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4.4000000000000004</v>
      </c>
      <c r="I49" s="51">
        <f t="shared" ref="I49:I87" si="2">H49/E49*1000</f>
        <v>4.2620378352722383</v>
      </c>
      <c r="J49" s="48">
        <v>11.118</v>
      </c>
      <c r="K49" s="48">
        <f t="shared" ref="K49:K87" si="3">ROUND(I49*J49*50/100,2)</f>
        <v>23.69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4.9400000000000004</v>
      </c>
      <c r="I50" s="51">
        <f t="shared" si="2"/>
        <v>4.0808234341698757</v>
      </c>
      <c r="J50" s="48">
        <v>11.118</v>
      </c>
      <c r="K50" s="48">
        <f t="shared" si="3"/>
        <v>22.69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6.27</v>
      </c>
      <c r="I51" s="51">
        <f t="shared" si="2"/>
        <v>5.9508556134506403</v>
      </c>
      <c r="J51" s="48">
        <v>11.118</v>
      </c>
      <c r="K51" s="48">
        <f t="shared" si="3"/>
        <v>33.08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0.68</v>
      </c>
      <c r="I52" s="51">
        <f t="shared" si="2"/>
        <v>6.4308681672025729</v>
      </c>
      <c r="J52" s="48">
        <v>11.118</v>
      </c>
      <c r="K52" s="48">
        <f t="shared" si="3"/>
        <v>35.75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4.72</v>
      </c>
      <c r="I53" s="51">
        <f t="shared" si="2"/>
        <v>4.5697024852598043</v>
      </c>
      <c r="J53" s="48">
        <v>11.118</v>
      </c>
      <c r="K53" s="48">
        <f t="shared" si="3"/>
        <v>25.4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8.3000000000000007</v>
      </c>
      <c r="I54" s="51">
        <f t="shared" si="2"/>
        <v>8.4456881200712282</v>
      </c>
      <c r="J54" s="48">
        <v>11.118</v>
      </c>
      <c r="K54" s="48">
        <f t="shared" si="3"/>
        <v>46.95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8.25</v>
      </c>
      <c r="I55" s="51">
        <f t="shared" si="2"/>
        <v>5.1589584531879238</v>
      </c>
      <c r="J55" s="48">
        <v>11.118</v>
      </c>
      <c r="K55" s="48">
        <f t="shared" si="3"/>
        <v>28.68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8.08</v>
      </c>
      <c r="I56" s="51">
        <f t="shared" si="2"/>
        <v>5.0333584585962656</v>
      </c>
      <c r="J56" s="48">
        <v>11.118</v>
      </c>
      <c r="K56" s="48">
        <f t="shared" si="3"/>
        <v>27.98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9.6999999999999993</v>
      </c>
      <c r="I57" s="51">
        <f t="shared" si="2"/>
        <v>6.075638568404174</v>
      </c>
      <c r="J57" s="48">
        <v>11.118</v>
      </c>
      <c r="K57" s="48">
        <f t="shared" si="3"/>
        <v>33.770000000000003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6.48</v>
      </c>
      <c r="I58" s="51">
        <f t="shared" si="2"/>
        <v>4.0125578198435843</v>
      </c>
      <c r="J58" s="48">
        <v>11.118</v>
      </c>
      <c r="K58" s="48">
        <f t="shared" si="3"/>
        <v>22.31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8.9600000000000009</v>
      </c>
      <c r="I59" s="51">
        <f t="shared" si="2"/>
        <v>5.548056322678919</v>
      </c>
      <c r="J59" s="48">
        <v>11.118</v>
      </c>
      <c r="K59" s="48">
        <f t="shared" si="3"/>
        <v>30.84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6.45</v>
      </c>
      <c r="I60" s="51">
        <f t="shared" si="2"/>
        <v>4.2400736260846701</v>
      </c>
      <c r="J60" s="48">
        <v>11.118</v>
      </c>
      <c r="K60" s="48">
        <f t="shared" si="3"/>
        <v>23.57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6.81</v>
      </c>
      <c r="I61" s="51">
        <f t="shared" si="2"/>
        <v>4.2443657758276823</v>
      </c>
      <c r="J61" s="48">
        <v>11.118</v>
      </c>
      <c r="K61" s="48">
        <f t="shared" si="3"/>
        <v>23.59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7.05</v>
      </c>
      <c r="I62" s="51">
        <f t="shared" si="2"/>
        <v>6.4928486567631545</v>
      </c>
      <c r="J62" s="48">
        <v>11.118</v>
      </c>
      <c r="K62" s="48">
        <f t="shared" si="3"/>
        <v>36.090000000000003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8.91</v>
      </c>
      <c r="I63" s="51">
        <f t="shared" si="2"/>
        <v>5.5144328365598856</v>
      </c>
      <c r="J63" s="48">
        <v>11.118</v>
      </c>
      <c r="K63" s="48">
        <f t="shared" si="3"/>
        <v>30.65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8.23</v>
      </c>
      <c r="I64" s="51">
        <f t="shared" si="2"/>
        <v>4.5811809761311011</v>
      </c>
      <c r="J64" s="48">
        <v>11.118</v>
      </c>
      <c r="K64" s="48">
        <f t="shared" si="3"/>
        <v>25.47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9.6240000000000006</v>
      </c>
      <c r="I65" s="51">
        <f t="shared" si="2"/>
        <v>4.2611409975426708</v>
      </c>
      <c r="J65" s="48">
        <v>11.118</v>
      </c>
      <c r="K65" s="48">
        <f t="shared" si="3"/>
        <v>23.69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4.03</v>
      </c>
      <c r="I66" s="51">
        <f t="shared" si="2"/>
        <v>4.8613959323505993</v>
      </c>
      <c r="J66" s="48">
        <v>11.118</v>
      </c>
      <c r="K66" s="48">
        <f t="shared" si="3"/>
        <v>27.02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2.99</v>
      </c>
      <c r="I67" s="51">
        <f t="shared" si="2"/>
        <v>6.5055155457888212</v>
      </c>
      <c r="J67" s="48">
        <v>11.118</v>
      </c>
      <c r="K67" s="48">
        <f t="shared" si="3"/>
        <v>36.159999999999997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2.6</v>
      </c>
      <c r="I68" s="51">
        <f t="shared" si="2"/>
        <v>6.4420218037661048</v>
      </c>
      <c r="J68" s="48">
        <v>11.118</v>
      </c>
      <c r="K68" s="48">
        <f t="shared" si="3"/>
        <v>35.81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3.47</v>
      </c>
      <c r="I69" s="51">
        <f t="shared" si="2"/>
        <v>8.0942383951481229</v>
      </c>
      <c r="J69" s="48">
        <v>11.118</v>
      </c>
      <c r="K69" s="48">
        <f t="shared" si="3"/>
        <v>45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2.85</v>
      </c>
      <c r="I70" s="51">
        <f t="shared" si="2"/>
        <v>6.9719653603405254</v>
      </c>
      <c r="J70" s="48">
        <v>11.118</v>
      </c>
      <c r="K70" s="48">
        <f t="shared" si="3"/>
        <v>38.76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3.21</v>
      </c>
      <c r="I71" s="51">
        <f t="shared" si="2"/>
        <v>7.8566708275203769</v>
      </c>
      <c r="J71" s="48">
        <v>11.118</v>
      </c>
      <c r="K71" s="48">
        <f t="shared" si="3"/>
        <v>43.68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1.94</v>
      </c>
      <c r="I72" s="51">
        <f t="shared" si="2"/>
        <v>10.737809265511707</v>
      </c>
      <c r="J72" s="48">
        <v>11.118</v>
      </c>
      <c r="K72" s="48">
        <f t="shared" si="3"/>
        <v>59.69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3.03</v>
      </c>
      <c r="I73" s="51">
        <f t="shared" si="2"/>
        <v>9.634952938183666</v>
      </c>
      <c r="J73" s="48">
        <v>11.118</v>
      </c>
      <c r="K73" s="48">
        <f t="shared" si="3"/>
        <v>53.56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2.0499999999999998</v>
      </c>
      <c r="I74" s="51">
        <f t="shared" si="2"/>
        <v>3.9374615857406265</v>
      </c>
      <c r="J74" s="48">
        <v>11.118</v>
      </c>
      <c r="K74" s="48">
        <f t="shared" si="3"/>
        <v>21.89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7.08</v>
      </c>
      <c r="I75" s="51">
        <f t="shared" si="2"/>
        <v>3.8691273150551679</v>
      </c>
      <c r="J75" s="48">
        <v>11.118</v>
      </c>
      <c r="K75" s="48">
        <f t="shared" si="3"/>
        <v>21.51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5.4729999999999999</v>
      </c>
      <c r="I76" s="51">
        <f t="shared" si="2"/>
        <v>3.5000767420444077</v>
      </c>
      <c r="J76" s="48">
        <v>11.118</v>
      </c>
      <c r="K76" s="48">
        <f t="shared" si="3"/>
        <v>19.46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7.73</v>
      </c>
      <c r="I77" s="51">
        <f t="shared" si="2"/>
        <v>4.9843634136118906</v>
      </c>
      <c r="J77" s="48">
        <v>11.118</v>
      </c>
      <c r="K77" s="48">
        <f t="shared" si="3"/>
        <v>27.71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1.63</v>
      </c>
      <c r="I78" s="51">
        <f t="shared" si="2"/>
        <v>8.0545535405445463</v>
      </c>
      <c r="J78" s="48">
        <v>11.118</v>
      </c>
      <c r="K78" s="48">
        <f t="shared" si="3"/>
        <v>44.78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7.78</v>
      </c>
      <c r="I79" s="51">
        <f t="shared" si="2"/>
        <v>4.6722798083044061</v>
      </c>
      <c r="J79" s="48">
        <v>11.118</v>
      </c>
      <c r="K79" s="48">
        <f t="shared" si="3"/>
        <v>25.97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2.44</v>
      </c>
      <c r="I80" s="51">
        <f t="shared" si="2"/>
        <v>6.931424350889154</v>
      </c>
      <c r="J80" s="48">
        <v>11.118</v>
      </c>
      <c r="K80" s="48">
        <f t="shared" si="3"/>
        <v>38.53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6.75</v>
      </c>
      <c r="I81" s="51">
        <f t="shared" si="2"/>
        <v>4.9951898172130536</v>
      </c>
      <c r="J81" s="48">
        <v>11.118</v>
      </c>
      <c r="K81" s="48">
        <f t="shared" si="3"/>
        <v>27.77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10.199999999999999</v>
      </c>
      <c r="I82" s="51">
        <f t="shared" si="2"/>
        <v>8.367582999040188</v>
      </c>
      <c r="J82" s="48">
        <v>11.118</v>
      </c>
      <c r="K82" s="48">
        <f t="shared" si="3"/>
        <v>46.52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4.79</v>
      </c>
      <c r="I83" s="51">
        <f t="shared" si="2"/>
        <v>4.1428818543504589</v>
      </c>
      <c r="J83" s="48">
        <v>11.118</v>
      </c>
      <c r="K83" s="48">
        <f t="shared" si="3"/>
        <v>23.03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0.62</v>
      </c>
      <c r="I84" s="51">
        <f t="shared" si="2"/>
        <v>9.5708552022229085</v>
      </c>
      <c r="J84" s="48">
        <v>11.118</v>
      </c>
      <c r="K84" s="48">
        <f t="shared" si="3"/>
        <v>53.2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1.48</v>
      </c>
      <c r="I85" s="51">
        <f t="shared" si="2"/>
        <v>9.7445351593363192</v>
      </c>
      <c r="J85" s="48">
        <v>11.118</v>
      </c>
      <c r="K85" s="48">
        <f t="shared" si="3"/>
        <v>54.17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1.69</v>
      </c>
      <c r="I86" s="51">
        <f t="shared" si="2"/>
        <v>10.940635722146695</v>
      </c>
      <c r="J86" s="48">
        <v>11.118</v>
      </c>
      <c r="K86" s="48">
        <f t="shared" si="3"/>
        <v>60.82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0.26</v>
      </c>
      <c r="I87" s="51">
        <f t="shared" si="2"/>
        <v>6.5739570164348935</v>
      </c>
      <c r="J87" s="48">
        <v>11.118</v>
      </c>
      <c r="K87" s="48">
        <f t="shared" si="3"/>
        <v>36.54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6.1613354549382331</v>
      </c>
      <c r="J89" s="32">
        <f>AVERAGE(J49:J87)</f>
        <v>11.117999999999997</v>
      </c>
      <c r="K89" s="32">
        <f>AVERAGE(K49:K87)</f>
        <v>34.25076923076923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7.66</v>
      </c>
      <c r="I91" s="51">
        <f t="shared" ref="I91:I99" si="5">H91/E91*1000</f>
        <v>10.354989590937356</v>
      </c>
      <c r="J91" s="48">
        <v>11.118</v>
      </c>
      <c r="K91" s="48">
        <f t="shared" ref="K91:K99" si="6">ROUND(I91*J91*50/100,2)</f>
        <v>57.56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3.85</v>
      </c>
      <c r="I92" s="51">
        <f t="shared" si="5"/>
        <v>22.519887693027609</v>
      </c>
      <c r="J92" s="48">
        <v>11.118</v>
      </c>
      <c r="K92" s="48">
        <f>ROUND(I92*J92*50/100,2)</f>
        <v>125.19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4.5599999999999996</v>
      </c>
      <c r="I93" s="51">
        <f t="shared" si="5"/>
        <v>14.249109430660583</v>
      </c>
      <c r="J93" s="48">
        <v>11.118</v>
      </c>
      <c r="K93" s="48">
        <f t="shared" si="6"/>
        <v>79.209999999999994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2.58</v>
      </c>
      <c r="I94" s="51">
        <f t="shared" si="5"/>
        <v>4.6391196461322686</v>
      </c>
      <c r="J94" s="48">
        <v>11.118</v>
      </c>
      <c r="K94" s="48">
        <f t="shared" si="6"/>
        <v>25.79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3.19</v>
      </c>
      <c r="I95" s="51">
        <f t="shared" si="5"/>
        <v>14.197338555342917</v>
      </c>
      <c r="J95" s="48">
        <v>11.118</v>
      </c>
      <c r="K95" s="48">
        <f t="shared" si="6"/>
        <v>78.92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8.64</v>
      </c>
      <c r="I96" s="51">
        <f t="shared" si="5"/>
        <v>9.7258963246468184</v>
      </c>
      <c r="J96" s="48">
        <v>11.118</v>
      </c>
      <c r="K96" s="48">
        <f t="shared" si="6"/>
        <v>54.07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2.64</v>
      </c>
      <c r="I97" s="51">
        <f t="shared" si="5"/>
        <v>14.477652865368798</v>
      </c>
      <c r="J97" s="48">
        <v>11.118</v>
      </c>
      <c r="K97" s="48">
        <f t="shared" si="6"/>
        <v>80.48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2.78</v>
      </c>
      <c r="I98" s="51">
        <f t="shared" si="5"/>
        <v>13.940427238993081</v>
      </c>
      <c r="J98" s="48">
        <v>11.118</v>
      </c>
      <c r="K98" s="48">
        <f t="shared" si="6"/>
        <v>77.489999999999995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7.08</v>
      </c>
      <c r="I99" s="51">
        <f t="shared" si="5"/>
        <v>10.136586203934369</v>
      </c>
      <c r="J99" s="48">
        <v>11.118</v>
      </c>
      <c r="K99" s="48">
        <f t="shared" si="6"/>
        <v>56.35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12.693445283227087</v>
      </c>
      <c r="J101" s="32">
        <f>AVERAGE(J91:J99)</f>
        <v>11.117999999999999</v>
      </c>
      <c r="K101" s="32">
        <f>AVERAGE(K91:K99)</f>
        <v>70.562222222222232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5.59</v>
      </c>
      <c r="I103" s="51">
        <f t="shared" ref="I103:I108" si="7">H103/E103*1000</f>
        <v>13.91897612111252</v>
      </c>
      <c r="J103" s="48">
        <v>11.118</v>
      </c>
      <c r="K103" s="48">
        <f t="shared" ref="K103:K108" si="8">ROUND(I103*J103*50/100,2)</f>
        <v>77.38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6.73</v>
      </c>
      <c r="I104" s="51">
        <f t="shared" si="7"/>
        <v>16.904875536911909</v>
      </c>
      <c r="J104" s="48">
        <v>11.118</v>
      </c>
      <c r="K104" s="48">
        <f t="shared" si="8"/>
        <v>93.97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10.32</v>
      </c>
      <c r="I105" s="51">
        <f t="shared" si="7"/>
        <v>9.5023249389991253</v>
      </c>
      <c r="J105" s="48">
        <v>11.118</v>
      </c>
      <c r="K105" s="48">
        <f t="shared" si="8"/>
        <v>52.82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6.87</v>
      </c>
      <c r="I106" s="51">
        <f t="shared" si="7"/>
        <v>10.218500394163406</v>
      </c>
      <c r="J106" s="48">
        <v>11.118</v>
      </c>
      <c r="K106" s="48">
        <f t="shared" si="8"/>
        <v>56.8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20.9</v>
      </c>
      <c r="I107" s="51">
        <f t="shared" si="7"/>
        <v>7.0823689677023651</v>
      </c>
      <c r="J107" s="48">
        <v>11.118</v>
      </c>
      <c r="K107" s="48">
        <f t="shared" si="8"/>
        <v>39.369999999999997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19.72</v>
      </c>
      <c r="I108" s="51">
        <f t="shared" si="7"/>
        <v>8.8464609670096976</v>
      </c>
      <c r="J108" s="48">
        <v>11.118</v>
      </c>
      <c r="K108" s="48">
        <f t="shared" si="8"/>
        <v>49.18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11.07891782098317</v>
      </c>
      <c r="J110" s="32">
        <f>AVERAGE(J103:J108)</f>
        <v>11.118</v>
      </c>
      <c r="K110" s="41">
        <f>AVERAGE(K103:K108)</f>
        <v>61.586666666666666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2.61</v>
      </c>
      <c r="I112" s="51">
        <f t="shared" ref="I112:I117" si="9">H112/E112*1000</f>
        <v>7.7905796668855594</v>
      </c>
      <c r="J112" s="48">
        <v>11.118</v>
      </c>
      <c r="K112" s="48">
        <f t="shared" ref="K112:K117" si="10">ROUND(I112*J112*50/100,2)</f>
        <v>43.31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1.91</v>
      </c>
      <c r="I113" s="51">
        <f t="shared" si="9"/>
        <v>9.9686847599164921</v>
      </c>
      <c r="J113" s="48">
        <v>11.118</v>
      </c>
      <c r="K113" s="48">
        <f t="shared" si="10"/>
        <v>55.42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5.41</v>
      </c>
      <c r="I114" s="51">
        <f t="shared" si="9"/>
        <v>9.3566240055344156</v>
      </c>
      <c r="J114" s="48">
        <v>11.118</v>
      </c>
      <c r="K114" s="48">
        <f t="shared" si="10"/>
        <v>52.01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0.95</v>
      </c>
      <c r="I115" s="51">
        <f t="shared" si="9"/>
        <v>17.867218356215908</v>
      </c>
      <c r="J115" s="48">
        <v>11.118</v>
      </c>
      <c r="K115" s="48">
        <f t="shared" si="10"/>
        <v>99.32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2</v>
      </c>
      <c r="G116" s="13"/>
      <c r="H116" s="48">
        <v>1.18</v>
      </c>
      <c r="I116" s="51">
        <f t="shared" si="9"/>
        <v>9.6444626072742139</v>
      </c>
      <c r="J116" s="48">
        <v>11.118</v>
      </c>
      <c r="K116" s="48">
        <f t="shared" si="10"/>
        <v>53.61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0.77</v>
      </c>
      <c r="I117" s="51">
        <f t="shared" si="9"/>
        <v>7.2765072765072771</v>
      </c>
      <c r="J117" s="48">
        <v>11.118</v>
      </c>
      <c r="K117" s="48">
        <f t="shared" si="10"/>
        <v>40.450000000000003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10.317346112055644</v>
      </c>
      <c r="J119" s="32">
        <f>AVERAGE(J112:J117)</f>
        <v>11.118</v>
      </c>
      <c r="K119" s="32">
        <f>AVERAGE(K112:K117)</f>
        <v>57.353333333333332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13.021000000000001</v>
      </c>
      <c r="I121" s="71">
        <f t="shared" ref="I121:I160" si="11">H121/E121*1000</f>
        <v>3.9517450682852808</v>
      </c>
      <c r="J121" s="53">
        <v>12.342000000000001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2.504</v>
      </c>
      <c r="I122" s="71">
        <f t="shared" si="11"/>
        <v>5.4473861683381557</v>
      </c>
      <c r="J122" s="53">
        <v>12.342000000000001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14.08</v>
      </c>
      <c r="I123" s="71">
        <f t="shared" si="11"/>
        <v>13.012939001848428</v>
      </c>
      <c r="J123" s="53">
        <v>12.342000000000001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1.663</v>
      </c>
      <c r="I124" s="71">
        <f t="shared" si="11"/>
        <v>4.7925072046109509</v>
      </c>
      <c r="J124" s="53">
        <v>12.342000000000001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38.073</v>
      </c>
      <c r="I125" s="71">
        <f t="shared" si="11"/>
        <v>12.648837209302325</v>
      </c>
      <c r="J125" s="53">
        <v>12.342000000000001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10.321</v>
      </c>
      <c r="I126" s="71">
        <f t="shared" si="11"/>
        <v>4.2096290012072961</v>
      </c>
      <c r="J126" s="53">
        <v>12.342000000000001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3.375</v>
      </c>
      <c r="I127" s="71">
        <f t="shared" si="11"/>
        <v>6.4921324972107879</v>
      </c>
      <c r="J127" s="53">
        <v>12.342000000000001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3.11</v>
      </c>
      <c r="I128" s="71">
        <f t="shared" si="11"/>
        <v>6.1701452265693186</v>
      </c>
      <c r="J128" s="53">
        <v>12.342000000000001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28.259</v>
      </c>
      <c r="I129" s="71">
        <f t="shared" si="11"/>
        <v>4.8256489071038251</v>
      </c>
      <c r="J129" s="53">
        <v>12.342000000000001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5.8410000000000002</v>
      </c>
      <c r="I130" s="71">
        <f t="shared" si="11"/>
        <v>6.0970772442588732</v>
      </c>
      <c r="J130" s="53">
        <v>12.342000000000001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13.717000000000001</v>
      </c>
      <c r="I131" s="71">
        <f t="shared" si="11"/>
        <v>2.7910715012411997</v>
      </c>
      <c r="J131" s="53">
        <v>12.342000000000001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17.247</v>
      </c>
      <c r="I132" s="71">
        <f t="shared" si="11"/>
        <v>16.504306220095696</v>
      </c>
      <c r="J132" s="53">
        <v>12.342000000000001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14.781000000000001</v>
      </c>
      <c r="I133" s="71">
        <f t="shared" si="11"/>
        <v>5.4460844638659429</v>
      </c>
      <c r="J133" s="53">
        <v>12.342000000000001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10.1</v>
      </c>
      <c r="I134" s="71">
        <f t="shared" si="11"/>
        <v>5.4010695187165769</v>
      </c>
      <c r="J134" s="53">
        <v>12.342000000000001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13.83</v>
      </c>
      <c r="I135" s="71">
        <f t="shared" si="11"/>
        <v>7.3759999999999994</v>
      </c>
      <c r="J135" s="53">
        <v>12.342000000000001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8.1340000000000003</v>
      </c>
      <c r="I136" s="71">
        <f t="shared" si="11"/>
        <v>7.9066828675577163</v>
      </c>
      <c r="J136" s="53">
        <v>12.342000000000001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3.383</v>
      </c>
      <c r="I137" s="71">
        <f t="shared" si="11"/>
        <v>6.0179667348572448</v>
      </c>
      <c r="J137" s="53">
        <v>12.342000000000001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28.241</v>
      </c>
      <c r="I138" s="71">
        <f t="shared" si="11"/>
        <v>4.8624311294765841</v>
      </c>
      <c r="J138" s="53">
        <v>12.342000000000001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23.247</v>
      </c>
      <c r="I139" s="71">
        <f t="shared" si="11"/>
        <v>4.9168781725888326</v>
      </c>
      <c r="J139" s="53">
        <v>12.342000000000001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6.4909999999999997</v>
      </c>
      <c r="I140" s="71">
        <f t="shared" si="11"/>
        <v>4.3769386378961563</v>
      </c>
      <c r="J140" s="53">
        <v>12.342000000000001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4.9260000000000002</v>
      </c>
      <c r="I141" s="71">
        <f t="shared" si="11"/>
        <v>3.582623620879001</v>
      </c>
      <c r="J141" s="53">
        <v>12.342000000000001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20.193000000000001</v>
      </c>
      <c r="I142" s="71">
        <f t="shared" si="11"/>
        <v>5.6715696875904049</v>
      </c>
      <c r="J142" s="53">
        <v>12.342000000000001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15.205</v>
      </c>
      <c r="I143" s="71">
        <f t="shared" si="11"/>
        <v>8.2906215921483088</v>
      </c>
      <c r="J143" s="53">
        <v>12.342000000000001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21.736999999999998</v>
      </c>
      <c r="I144" s="71">
        <f t="shared" si="11"/>
        <v>2.9021361815754334</v>
      </c>
      <c r="J144" s="53">
        <v>12.342000000000001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5.2</v>
      </c>
      <c r="I145" s="71">
        <f t="shared" si="11"/>
        <v>15.384615384615385</v>
      </c>
      <c r="J145" s="53">
        <v>12.342000000000001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2.9849999999999999</v>
      </c>
      <c r="I146" s="71">
        <f t="shared" si="11"/>
        <v>14.775033410879571</v>
      </c>
      <c r="J146" s="53">
        <v>12.342000000000001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15.805</v>
      </c>
      <c r="I147" s="71">
        <f t="shared" si="11"/>
        <v>6.5477670063799813</v>
      </c>
      <c r="J147" s="53">
        <v>12.342000000000001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6.1070000000000002</v>
      </c>
      <c r="I148" s="71">
        <f t="shared" si="11"/>
        <v>7.0146219317490042</v>
      </c>
      <c r="J148" s="53">
        <v>12.342000000000001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10.824</v>
      </c>
      <c r="I149" s="71">
        <f t="shared" si="11"/>
        <v>7.2987188132164533</v>
      </c>
      <c r="J149" s="53">
        <v>12.342000000000001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6.016</v>
      </c>
      <c r="I150" s="71">
        <f t="shared" si="11"/>
        <v>9.1637471439451623</v>
      </c>
      <c r="J150" s="53">
        <v>12.342000000000001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18.911000000000001</v>
      </c>
      <c r="I151" s="71">
        <f t="shared" si="11"/>
        <v>5.7031789545428504</v>
      </c>
      <c r="J151" s="53">
        <v>12.342000000000001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1.71</v>
      </c>
      <c r="I152" s="71">
        <f t="shared" si="11"/>
        <v>4.2750000000000004</v>
      </c>
      <c r="J152" s="53">
        <v>12.342000000000001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7.2</v>
      </c>
      <c r="I153" s="71">
        <f t="shared" si="11"/>
        <v>4.3113772455089823</v>
      </c>
      <c r="J153" s="53">
        <v>12.342000000000001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19.234000000000002</v>
      </c>
      <c r="I154" s="71">
        <f t="shared" si="11"/>
        <v>10.302088912694163</v>
      </c>
      <c r="J154" s="53">
        <v>12.342000000000001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2.266</v>
      </c>
      <c r="I155" s="71">
        <f t="shared" si="11"/>
        <v>10.3</v>
      </c>
      <c r="J155" s="53">
        <v>12.342000000000001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5.2460000000000004</v>
      </c>
      <c r="I156" s="71">
        <f t="shared" si="11"/>
        <v>6.8191862732354096</v>
      </c>
      <c r="J156" s="53">
        <v>12.342000000000001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8.5609999999999999</v>
      </c>
      <c r="I157" s="71">
        <f t="shared" si="11"/>
        <v>8.170686314744648</v>
      </c>
      <c r="J157" s="53">
        <v>12.342000000000001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0.85899999999999999</v>
      </c>
      <c r="I158" s="71">
        <f t="shared" si="11"/>
        <v>5.1030713479474841</v>
      </c>
      <c r="J158" s="53">
        <v>12.342000000000001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12.526</v>
      </c>
      <c r="I159" s="71">
        <f t="shared" si="11"/>
        <v>5.8478330897903357</v>
      </c>
      <c r="J159" s="53">
        <v>12.342000000000001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4.28</v>
      </c>
      <c r="I160" s="71">
        <f t="shared" si="11"/>
        <v>3.9001275742664481</v>
      </c>
      <c r="J160" s="53">
        <v>12.342000000000001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6.9652870315185069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5438-1044-4E0C-B1C4-EA3D2DF64298}">
  <dimension ref="A1:K163"/>
  <sheetViews>
    <sheetView topLeftCell="A88" workbookViewId="0">
      <selection activeCell="H79" sqref="H79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14.58</v>
      </c>
      <c r="I5" s="62">
        <f>H5/E5*1000</f>
        <v>6.5319946776339659</v>
      </c>
      <c r="J5" s="62">
        <v>10.6166</v>
      </c>
      <c r="K5" s="62">
        <f>ROUND(I5*J5*50/100,2)</f>
        <v>34.67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7.17</v>
      </c>
      <c r="I6" s="62">
        <f t="shared" ref="I6:I49" si="0">H6/E6*1000</f>
        <v>6.9457226167065453</v>
      </c>
      <c r="J6" s="62">
        <v>10.6166</v>
      </c>
      <c r="K6" s="62">
        <f t="shared" ref="K6:K49" si="1">ROUND(I6*J6*50/100,2)</f>
        <v>36.869999999999997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6.51</v>
      </c>
      <c r="I7" s="62">
        <f t="shared" si="0"/>
        <v>6.9454817027632565</v>
      </c>
      <c r="J7" s="62">
        <v>10.6166</v>
      </c>
      <c r="K7" s="62">
        <f t="shared" si="1"/>
        <v>36.869999999999997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7.01</v>
      </c>
      <c r="I8" s="64">
        <f>H8/E8*1000</f>
        <v>6.1575489266013133</v>
      </c>
      <c r="J8" s="62">
        <v>10.6166</v>
      </c>
      <c r="K8" s="62">
        <f>ROUND(I8*J8*50/100,2)</f>
        <v>32.69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16.670000000000002</v>
      </c>
      <c r="I9" s="62">
        <f t="shared" si="0"/>
        <v>7.5247024199117991</v>
      </c>
      <c r="J9" s="62">
        <v>10.6166</v>
      </c>
      <c r="K9" s="62">
        <f t="shared" si="1"/>
        <v>39.94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10.71</v>
      </c>
      <c r="I10" s="64">
        <f>H10/E10*1000</f>
        <v>6.6916170470662477</v>
      </c>
      <c r="J10" s="62">
        <v>10.6166</v>
      </c>
      <c r="K10" s="62">
        <f>ROUND(I10*J10*50/100,2)</f>
        <v>35.520000000000003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6.6779999999999999</v>
      </c>
      <c r="I11" s="64">
        <f>H11/E11*1000</f>
        <v>4.191485221844931</v>
      </c>
      <c r="J11" s="62">
        <v>10.6166</v>
      </c>
      <c r="K11" s="62">
        <f>ROUND(I11*J11*50/100,2)</f>
        <v>22.25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9.69</v>
      </c>
      <c r="I12" s="64">
        <f>H12/E12*1000</f>
        <v>6.148828296032133</v>
      </c>
      <c r="J12" s="62">
        <v>10.6166</v>
      </c>
      <c r="K12" s="62">
        <f>ROUND(I12*J12*50/100,2)</f>
        <v>32.64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5.0999999999999996</v>
      </c>
      <c r="I13" s="62">
        <f t="shared" si="0"/>
        <v>4.89152327789607</v>
      </c>
      <c r="J13" s="62">
        <v>10.6166</v>
      </c>
      <c r="K13" s="62">
        <f t="shared" si="1"/>
        <v>25.97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19.64</v>
      </c>
      <c r="I14" s="62">
        <f t="shared" si="0"/>
        <v>8.6702012599162117</v>
      </c>
      <c r="J14" s="62">
        <v>10.6166</v>
      </c>
      <c r="K14" s="62">
        <f t="shared" si="1"/>
        <v>46.02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17.760000000000002</v>
      </c>
      <c r="I15" s="62">
        <f t="shared" si="0"/>
        <v>7.1646126227887947</v>
      </c>
      <c r="J15" s="62">
        <v>10.6166</v>
      </c>
      <c r="K15" s="62">
        <f t="shared" si="1"/>
        <v>38.03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6.01</v>
      </c>
      <c r="I16" s="62">
        <f t="shared" si="0"/>
        <v>5.7116247243974758</v>
      </c>
      <c r="J16" s="62">
        <v>10.6166</v>
      </c>
      <c r="K16" s="62">
        <f t="shared" si="1"/>
        <v>30.32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15.81</v>
      </c>
      <c r="I17" s="62">
        <f t="shared" si="0"/>
        <v>6.9227333631085308</v>
      </c>
      <c r="J17" s="62">
        <v>10.6166</v>
      </c>
      <c r="K17" s="62">
        <f t="shared" si="1"/>
        <v>36.75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11.99</v>
      </c>
      <c r="I18" s="62">
        <f t="shared" si="0"/>
        <v>3.4403900065134989</v>
      </c>
      <c r="J18" s="62">
        <v>10.6166</v>
      </c>
      <c r="K18" s="62">
        <f t="shared" ref="K18" si="2">ROUND(I18*J18*50/100,2)</f>
        <v>18.260000000000002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3.26</v>
      </c>
      <c r="I19" s="62">
        <f t="shared" si="0"/>
        <v>10.397729084936051</v>
      </c>
      <c r="J19" s="62">
        <v>10.6166</v>
      </c>
      <c r="K19" s="62">
        <f t="shared" si="1"/>
        <v>55.19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6.46</v>
      </c>
      <c r="I20" s="62">
        <f t="shared" si="0"/>
        <v>3.1760234809414007</v>
      </c>
      <c r="J20" s="62">
        <v>10.6166</v>
      </c>
      <c r="K20" s="62">
        <f t="shared" si="1"/>
        <v>16.86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10.29</v>
      </c>
      <c r="I21" s="62">
        <f t="shared" si="0"/>
        <v>5.8964088635230603</v>
      </c>
      <c r="J21" s="62">
        <v>10.6166</v>
      </c>
      <c r="K21" s="62">
        <f t="shared" si="1"/>
        <v>31.3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15.888</v>
      </c>
      <c r="I22" s="62">
        <f t="shared" si="0"/>
        <v>7.0346018463173268</v>
      </c>
      <c r="J22" s="62">
        <v>10.6166</v>
      </c>
      <c r="K22" s="62">
        <f t="shared" ref="K22" si="3">ROUND(I22*J22*50/100,2)</f>
        <v>37.340000000000003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5.04</v>
      </c>
      <c r="I23" s="62">
        <f t="shared" si="0"/>
        <v>6.1013255856183042</v>
      </c>
      <c r="J23" s="62">
        <v>10.6166</v>
      </c>
      <c r="K23" s="62">
        <f t="shared" si="1"/>
        <v>32.39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4.62</v>
      </c>
      <c r="I24" s="62">
        <f t="shared" si="0"/>
        <v>6.7805565339908425</v>
      </c>
      <c r="J24" s="62">
        <v>10.6166</v>
      </c>
      <c r="K24" s="62">
        <f t="shared" si="1"/>
        <v>35.99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7.13</v>
      </c>
      <c r="I25" s="62">
        <f t="shared" si="0"/>
        <v>6.1667531568932707</v>
      </c>
      <c r="J25" s="62">
        <v>10.6166</v>
      </c>
      <c r="K25" s="62">
        <f t="shared" ref="K25" si="4">ROUND(I25*J25*50/100,2)</f>
        <v>32.729999999999997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7.84</v>
      </c>
      <c r="I26" s="62">
        <f t="shared" si="0"/>
        <v>4.8412693511834552</v>
      </c>
      <c r="J26" s="62">
        <v>10.6166</v>
      </c>
      <c r="K26" s="62">
        <f t="shared" si="1"/>
        <v>25.7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8.51</v>
      </c>
      <c r="I27" s="62">
        <f t="shared" ref="I27" si="5">H27/E27*1000</f>
        <v>5.4873134087758322</v>
      </c>
      <c r="J27" s="62">
        <v>10.6166</v>
      </c>
      <c r="K27" s="62">
        <f t="shared" ref="K27" si="6">ROUND(I27*J27*50/100,2)</f>
        <v>29.13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6.08</v>
      </c>
      <c r="I28" s="62">
        <f t="shared" si="0"/>
        <v>6.196178343949045</v>
      </c>
      <c r="J28" s="62">
        <v>10.6166</v>
      </c>
      <c r="K28" s="62">
        <f t="shared" si="1"/>
        <v>32.89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6.08</v>
      </c>
      <c r="I29" s="62">
        <f t="shared" si="0"/>
        <v>5.6544463664602045</v>
      </c>
      <c r="J29" s="62">
        <v>10.6166</v>
      </c>
      <c r="K29" s="62">
        <f t="shared" si="1"/>
        <v>30.02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10.29</v>
      </c>
      <c r="I30" s="62">
        <f t="shared" si="0"/>
        <v>9.7414584733648262</v>
      </c>
      <c r="J30" s="62">
        <v>10.6166</v>
      </c>
      <c r="K30" s="62">
        <f t="shared" si="1"/>
        <v>51.71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2.68</v>
      </c>
      <c r="I31" s="62">
        <f t="shared" si="0"/>
        <v>7.4316454994176704</v>
      </c>
      <c r="J31" s="62">
        <v>10.6166</v>
      </c>
      <c r="K31" s="62">
        <f t="shared" si="1"/>
        <v>39.450000000000003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12.98</v>
      </c>
      <c r="I32" s="62">
        <f t="shared" si="0"/>
        <v>5.6881176187033029</v>
      </c>
      <c r="J32" s="62">
        <v>10.6166</v>
      </c>
      <c r="K32" s="62">
        <f t="shared" si="1"/>
        <v>30.19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6.66</v>
      </c>
      <c r="I33" s="62">
        <f t="shared" si="0"/>
        <v>7.0527686882485634</v>
      </c>
      <c r="J33" s="62">
        <v>10.6166</v>
      </c>
      <c r="K33" s="62">
        <f t="shared" si="1"/>
        <v>37.44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6.23</v>
      </c>
      <c r="I34" s="62">
        <f t="shared" si="0"/>
        <v>6.8409667395052098</v>
      </c>
      <c r="J34" s="62">
        <v>10.6166</v>
      </c>
      <c r="K34" s="62">
        <f t="shared" si="1"/>
        <v>36.31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5.74</v>
      </c>
      <c r="I35" s="62">
        <f t="shared" si="0"/>
        <v>6.0223898605617405</v>
      </c>
      <c r="J35" s="62">
        <v>10.6166</v>
      </c>
      <c r="K35" s="62">
        <f t="shared" si="1"/>
        <v>31.97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12.49</v>
      </c>
      <c r="I36" s="62">
        <f t="shared" si="0"/>
        <v>7.2806761877003794</v>
      </c>
      <c r="J36" s="62">
        <v>10.6166</v>
      </c>
      <c r="K36" s="62">
        <f t="shared" si="1"/>
        <v>38.65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8.6199999999999992</v>
      </c>
      <c r="I37" s="62">
        <f t="shared" si="0"/>
        <v>5.6829794107370075</v>
      </c>
      <c r="J37" s="62">
        <v>10.6166</v>
      </c>
      <c r="K37" s="62">
        <f t="shared" si="1"/>
        <v>30.17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10.82</v>
      </c>
      <c r="I38" s="62">
        <f t="shared" si="0"/>
        <v>6.7737613782914101</v>
      </c>
      <c r="J38" s="62">
        <v>10.6166</v>
      </c>
      <c r="K38" s="62">
        <f t="shared" si="1"/>
        <v>35.96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13.92</v>
      </c>
      <c r="I39" s="62">
        <f t="shared" si="0"/>
        <v>6.0607116111391699</v>
      </c>
      <c r="J39" s="62">
        <v>10.6166</v>
      </c>
      <c r="K39" s="62">
        <f t="shared" si="1"/>
        <v>32.17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16.86</v>
      </c>
      <c r="I40" s="62">
        <f t="shared" si="0"/>
        <v>6.5675944140389149</v>
      </c>
      <c r="J40" s="62">
        <v>10.6166</v>
      </c>
      <c r="K40" s="62">
        <f t="shared" si="1"/>
        <v>34.86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3.48</v>
      </c>
      <c r="I41" s="62">
        <f t="shared" si="0"/>
        <v>6.7779444130650726</v>
      </c>
      <c r="J41" s="62">
        <v>10.6166</v>
      </c>
      <c r="K41" s="62">
        <f t="shared" si="1"/>
        <v>35.979999999999997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13.68</v>
      </c>
      <c r="I42" s="62">
        <f t="shared" ref="I42" si="7">H42/E42*1000</f>
        <v>7.4759409138354096</v>
      </c>
      <c r="J42" s="62">
        <v>10.6166</v>
      </c>
      <c r="K42" s="62">
        <f t="shared" ref="K42" si="8">ROUND(I42*J42*50/100,2)</f>
        <v>39.68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15.67</v>
      </c>
      <c r="I43" s="64">
        <f>H43/E43*1000</f>
        <v>6.9138351709927779</v>
      </c>
      <c r="J43" s="62">
        <v>10.6166</v>
      </c>
      <c r="K43" s="62">
        <f>ROUND(I43*J43*50/100,2)</f>
        <v>36.700000000000003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1503.04</v>
      </c>
      <c r="F44" s="57">
        <v>24</v>
      </c>
      <c r="G44" s="57">
        <v>1985</v>
      </c>
      <c r="H44" s="62">
        <v>11.59</v>
      </c>
      <c r="I44" s="62">
        <f t="shared" si="0"/>
        <v>7.7110389610389607</v>
      </c>
      <c r="J44" s="62">
        <v>10.6166</v>
      </c>
      <c r="K44" s="62">
        <f t="shared" si="1"/>
        <v>40.93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4.92</v>
      </c>
      <c r="I45" s="62">
        <f t="shared" si="0"/>
        <v>7.59493670886076</v>
      </c>
      <c r="J45" s="62">
        <v>10.6166</v>
      </c>
      <c r="K45" s="62">
        <f t="shared" si="1"/>
        <v>40.32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7.06</v>
      </c>
      <c r="I46" s="62">
        <f t="shared" si="0"/>
        <v>8.6353462088873112</v>
      </c>
      <c r="J46" s="62">
        <v>10.6166</v>
      </c>
      <c r="K46" s="62">
        <f t="shared" si="1"/>
        <v>45.84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7.68</v>
      </c>
      <c r="I47" s="62">
        <f t="shared" si="0"/>
        <v>8.5384564071776392</v>
      </c>
      <c r="J47" s="62">
        <v>10.6166</v>
      </c>
      <c r="K47" s="62">
        <f t="shared" si="1"/>
        <v>45.32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6.52</v>
      </c>
      <c r="I48" s="62">
        <f t="shared" si="0"/>
        <v>6.8739391255759026</v>
      </c>
      <c r="J48" s="62">
        <v>10.6166</v>
      </c>
      <c r="K48" s="62">
        <f t="shared" si="1"/>
        <v>36.49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2.27</v>
      </c>
      <c r="I49" s="62">
        <f t="shared" si="0"/>
        <v>8.3569561535912822</v>
      </c>
      <c r="J49" s="62">
        <v>10.6166</v>
      </c>
      <c r="K49" s="62">
        <f t="shared" si="1"/>
        <v>44.36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9.58</v>
      </c>
      <c r="I50" s="64">
        <f>H50/E50*1000</f>
        <v>5.9666911645635849</v>
      </c>
      <c r="J50" s="62">
        <v>10.6166</v>
      </c>
      <c r="K50" s="62">
        <f>ROUND(I50*J50*50/100,2)</f>
        <v>31.67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6.6447658107623155</v>
      </c>
      <c r="J52" s="36">
        <f>AVERAGE(J5:J50)</f>
        <v>10.616600000000004</v>
      </c>
      <c r="K52" s="36">
        <f>AVERAGE(K5:K50)</f>
        <v>35.271956521739135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6.12</v>
      </c>
      <c r="I54" s="51">
        <f t="shared" ref="I54:I88" si="9">H54/E54*1000</f>
        <v>5.9298303409652453</v>
      </c>
      <c r="J54" s="48">
        <v>10.6166</v>
      </c>
      <c r="K54" s="48">
        <f t="shared" ref="K54:K88" si="10">ROUND(I54*J54*50/100,2)</f>
        <v>31.48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4.96</v>
      </c>
      <c r="I55" s="51">
        <f t="shared" si="9"/>
        <v>4.0973449865349343</v>
      </c>
      <c r="J55" s="48">
        <v>10.6166</v>
      </c>
      <c r="K55" s="48">
        <f t="shared" si="10"/>
        <v>21.75</v>
      </c>
    </row>
    <row r="56" spans="1:11" ht="14.25" customHeight="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9.18</v>
      </c>
      <c r="I56" s="51">
        <f t="shared" si="9"/>
        <v>8.7127359699325169</v>
      </c>
      <c r="J56" s="48">
        <v>10.6166</v>
      </c>
      <c r="K56" s="48">
        <f t="shared" si="10"/>
        <v>46.25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1.07</v>
      </c>
      <c r="I57" s="51">
        <f t="shared" si="9"/>
        <v>10.119160204274637</v>
      </c>
      <c r="J57" s="48">
        <v>10.6166</v>
      </c>
      <c r="K57" s="48">
        <f t="shared" si="10"/>
        <v>53.72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8.9499999999999993</v>
      </c>
      <c r="I58" s="51">
        <f t="shared" si="9"/>
        <v>8.6650078904820447</v>
      </c>
      <c r="J58" s="48">
        <v>10.6166</v>
      </c>
      <c r="K58" s="48">
        <f t="shared" si="10"/>
        <v>46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13.94</v>
      </c>
      <c r="I59" s="51">
        <f t="shared" si="9"/>
        <v>14.184685830577459</v>
      </c>
      <c r="J59" s="48">
        <v>10.6166</v>
      </c>
      <c r="K59" s="48">
        <f t="shared" si="10"/>
        <v>75.3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10.37</v>
      </c>
      <c r="I60" s="51">
        <f t="shared" si="9"/>
        <v>6.4846544435828797</v>
      </c>
      <c r="J60" s="48">
        <v>10.6166</v>
      </c>
      <c r="K60" s="48">
        <f t="shared" si="10"/>
        <v>34.42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12.02</v>
      </c>
      <c r="I61" s="51">
        <f t="shared" si="9"/>
        <v>7.487743647565237</v>
      </c>
      <c r="J61" s="48">
        <v>10.6166</v>
      </c>
      <c r="K61" s="48">
        <f t="shared" si="10"/>
        <v>39.75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15.62</v>
      </c>
      <c r="I62" s="51">
        <f t="shared" si="9"/>
        <v>9.7836571586054841</v>
      </c>
      <c r="J62" s="48">
        <v>10.6166</v>
      </c>
      <c r="K62" s="48">
        <f t="shared" si="10"/>
        <v>51.93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11.67</v>
      </c>
      <c r="I63" s="51">
        <f t="shared" si="9"/>
        <v>7.226319407033122</v>
      </c>
      <c r="J63" s="48">
        <v>10.6166</v>
      </c>
      <c r="K63" s="48">
        <f t="shared" si="10"/>
        <v>38.36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16.72</v>
      </c>
      <c r="I64" s="51">
        <f t="shared" si="9"/>
        <v>10.353069387856197</v>
      </c>
      <c r="J64" s="48">
        <v>10.6166</v>
      </c>
      <c r="K64" s="48">
        <f t="shared" si="10"/>
        <v>54.96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11.57</v>
      </c>
      <c r="I65" s="51">
        <f t="shared" si="9"/>
        <v>7.6058374967131206</v>
      </c>
      <c r="J65" s="48">
        <v>10.6166</v>
      </c>
      <c r="K65" s="48">
        <f t="shared" si="10"/>
        <v>40.369999999999997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10.33</v>
      </c>
      <c r="I66" s="51">
        <f t="shared" si="9"/>
        <v>6.4382229756681291</v>
      </c>
      <c r="J66" s="48">
        <v>10.6166</v>
      </c>
      <c r="K66" s="48">
        <f t="shared" si="10"/>
        <v>34.18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12.12</v>
      </c>
      <c r="I67" s="51">
        <f t="shared" si="9"/>
        <v>11.162173860988572</v>
      </c>
      <c r="J67" s="48">
        <v>10.6166</v>
      </c>
      <c r="K67" s="48">
        <f t="shared" si="10"/>
        <v>59.25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14.55</v>
      </c>
      <c r="I68" s="51">
        <f t="shared" si="9"/>
        <v>9.0050502549883635</v>
      </c>
      <c r="J68" s="48">
        <v>10.6166</v>
      </c>
      <c r="K68" s="48">
        <f t="shared" si="10"/>
        <v>47.8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14.92</v>
      </c>
      <c r="I69" s="51">
        <f t="shared" si="9"/>
        <v>8.3051300320627011</v>
      </c>
      <c r="J69" s="48">
        <v>10.6166</v>
      </c>
      <c r="K69" s="48">
        <f t="shared" si="10"/>
        <v>44.09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4.76</v>
      </c>
      <c r="I70" s="51">
        <f t="shared" si="9"/>
        <v>5.7419961880865635</v>
      </c>
      <c r="J70" s="48">
        <v>10.6166</v>
      </c>
      <c r="K70" s="48">
        <f t="shared" si="10"/>
        <v>30.48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4.34</v>
      </c>
      <c r="I71" s="51">
        <f t="shared" si="9"/>
        <v>9.4427884510780871</v>
      </c>
      <c r="J71" s="48">
        <v>10.6166</v>
      </c>
      <c r="K71" s="48">
        <f t="shared" si="10"/>
        <v>50.13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4.5599999999999996</v>
      </c>
      <c r="I72" s="51">
        <f t="shared" si="9"/>
        <v>11.298315163528244</v>
      </c>
      <c r="J72" s="48">
        <v>10.6166</v>
      </c>
      <c r="K72" s="48">
        <f t="shared" si="10"/>
        <v>59.97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5.2</v>
      </c>
      <c r="I73" s="51">
        <f t="shared" si="9"/>
        <v>12.126017302893921</v>
      </c>
      <c r="J73" s="48">
        <v>10.6166</v>
      </c>
      <c r="K73" s="48">
        <f t="shared" si="10"/>
        <v>64.37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4.9800000000000004</v>
      </c>
      <c r="I74" s="51">
        <f t="shared" si="9"/>
        <v>12.182592103331869</v>
      </c>
      <c r="J74" s="48">
        <v>10.6166</v>
      </c>
      <c r="K74" s="48">
        <f t="shared" si="10"/>
        <v>64.67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4.78</v>
      </c>
      <c r="I75" s="51">
        <f t="shared" si="9"/>
        <v>11.699341606089533</v>
      </c>
      <c r="J75" s="48">
        <v>10.6166</v>
      </c>
      <c r="K75" s="48">
        <f t="shared" si="10"/>
        <v>62.1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2.95</v>
      </c>
      <c r="I76" s="51">
        <f t="shared" si="9"/>
        <v>16.328112027453372</v>
      </c>
      <c r="J76" s="48">
        <v>10.6166</v>
      </c>
      <c r="K76" s="48">
        <f t="shared" si="10"/>
        <v>86.67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4.5999999999999996</v>
      </c>
      <c r="I77" s="51">
        <f t="shared" si="9"/>
        <v>14.627321292292036</v>
      </c>
      <c r="J77" s="48">
        <v>10.6166</v>
      </c>
      <c r="K77" s="48">
        <f t="shared" si="10"/>
        <v>77.650000000000006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3.64</v>
      </c>
      <c r="I78" s="51">
        <f t="shared" si="9"/>
        <v>6.9913952059004307</v>
      </c>
      <c r="J78" s="48">
        <v>10.6166</v>
      </c>
      <c r="K78" s="48">
        <f t="shared" si="10"/>
        <v>37.11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9.5500000000000007</v>
      </c>
      <c r="I79" s="51">
        <f t="shared" si="9"/>
        <v>6.1073877008083493</v>
      </c>
      <c r="J79" s="48">
        <v>10.6166</v>
      </c>
      <c r="K79" s="48">
        <f t="shared" si="10"/>
        <v>32.42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2.29</v>
      </c>
      <c r="I80" s="51">
        <f t="shared" si="9"/>
        <v>11.315906507881603</v>
      </c>
      <c r="J80" s="48">
        <v>10.6166</v>
      </c>
      <c r="K80" s="48">
        <f t="shared" si="10"/>
        <v>60.07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11.1</v>
      </c>
      <c r="I81" s="51">
        <f t="shared" si="9"/>
        <v>6.6661061532363632</v>
      </c>
      <c r="J81" s="48">
        <v>10.6166</v>
      </c>
      <c r="K81" s="48">
        <f t="shared" si="10"/>
        <v>35.39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3.74</v>
      </c>
      <c r="I82" s="51">
        <f t="shared" si="9"/>
        <v>10.624396341116983</v>
      </c>
      <c r="J82" s="48">
        <v>10.6166</v>
      </c>
      <c r="K82" s="48">
        <f t="shared" si="10"/>
        <v>56.4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9.4</v>
      </c>
      <c r="I83" s="51">
        <f t="shared" si="9"/>
        <v>6.9562643380448455</v>
      </c>
      <c r="J83" s="48">
        <v>10.6166</v>
      </c>
      <c r="K83" s="48">
        <f t="shared" si="10"/>
        <v>36.93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7.45</v>
      </c>
      <c r="I84" s="51">
        <f t="shared" si="9"/>
        <v>6.1116169943970009</v>
      </c>
      <c r="J84" s="48">
        <v>10.6166</v>
      </c>
      <c r="K84" s="48">
        <f t="shared" si="10"/>
        <v>32.44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1.46</v>
      </c>
      <c r="I85" s="51">
        <f t="shared" si="9"/>
        <v>22.537820314912011</v>
      </c>
      <c r="J85" s="48">
        <v>10.6166</v>
      </c>
      <c r="K85" s="48">
        <f t="shared" si="10"/>
        <v>119.64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2.02</v>
      </c>
      <c r="I86" s="51">
        <f t="shared" si="9"/>
        <v>13.299973663418488</v>
      </c>
      <c r="J86" s="48">
        <v>10.6166</v>
      </c>
      <c r="K86" s="48">
        <f t="shared" si="10"/>
        <v>70.599999999999994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2.35</v>
      </c>
      <c r="I87" s="51">
        <f t="shared" si="9"/>
        <v>15.213310027837121</v>
      </c>
      <c r="J87" s="48">
        <v>10.6166</v>
      </c>
      <c r="K87" s="48">
        <f t="shared" si="10"/>
        <v>80.760000000000005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9"/>
        <v>0</v>
      </c>
      <c r="J88" s="48">
        <v>10.6166</v>
      </c>
      <c r="K88" s="48">
        <f t="shared" si="10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9.5666081505753571</v>
      </c>
      <c r="J90" s="32">
        <f>AVERAGE(J54:J88)</f>
        <v>10.616600000000004</v>
      </c>
      <c r="K90" s="32">
        <f>AVERAGE(K54:K88)</f>
        <v>50.783142857142863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14.73</v>
      </c>
      <c r="I92" s="51">
        <f t="shared" ref="I92:I100" si="11">H92/E92*1000</f>
        <v>19.91240165463541</v>
      </c>
      <c r="J92" s="48">
        <v>10.6166</v>
      </c>
      <c r="K92" s="48">
        <f t="shared" ref="K92:K100" si="12">ROUND(I92*J92*50/100,2)</f>
        <v>105.7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4.67</v>
      </c>
      <c r="I93" s="51">
        <f t="shared" si="11"/>
        <v>27.316331305568553</v>
      </c>
      <c r="J93" s="48">
        <v>10.6166</v>
      </c>
      <c r="K93" s="48">
        <f>ROUND(I93*J93*50/100,2)</f>
        <v>145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8.33</v>
      </c>
      <c r="I94" s="51">
        <f t="shared" si="11"/>
        <v>26.029623148553217</v>
      </c>
      <c r="J94" s="48">
        <v>10.6166</v>
      </c>
      <c r="K94" s="48">
        <f t="shared" si="12"/>
        <v>138.16999999999999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11.71</v>
      </c>
      <c r="I95" s="51">
        <f t="shared" si="11"/>
        <v>21.055849246592587</v>
      </c>
      <c r="J95" s="48">
        <v>10.6166</v>
      </c>
      <c r="K95" s="48">
        <f t="shared" si="12"/>
        <v>111.77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6.04</v>
      </c>
      <c r="I96" s="51">
        <f t="shared" si="11"/>
        <v>26.881481151809162</v>
      </c>
      <c r="J96" s="48">
        <v>10.6166</v>
      </c>
      <c r="K96" s="48">
        <f t="shared" si="12"/>
        <v>142.69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17.8</v>
      </c>
      <c r="I97" s="51">
        <f t="shared" si="11"/>
        <v>20.050238237381304</v>
      </c>
      <c r="J97" s="48">
        <v>10.6166</v>
      </c>
      <c r="K97" s="48">
        <f t="shared" si="12"/>
        <v>106.43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4.68</v>
      </c>
      <c r="I98" s="51">
        <f t="shared" si="11"/>
        <v>25.664930079517411</v>
      </c>
      <c r="J98" s="48">
        <v>10.6166</v>
      </c>
      <c r="K98" s="48">
        <f t="shared" si="12"/>
        <v>136.24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5.1100000000000003</v>
      </c>
      <c r="I99" s="51">
        <f t="shared" si="11"/>
        <v>25.624310500451312</v>
      </c>
      <c r="J99" s="48">
        <v>10.6166</v>
      </c>
      <c r="K99" s="48">
        <f t="shared" si="12"/>
        <v>136.02000000000001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14.4</v>
      </c>
      <c r="I100" s="51">
        <f t="shared" si="11"/>
        <v>19.21793674095823</v>
      </c>
      <c r="J100" s="48">
        <v>10.6166</v>
      </c>
      <c r="K100" s="48">
        <f t="shared" si="12"/>
        <v>102.01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23.528122451718577</v>
      </c>
      <c r="J102" s="32">
        <f>AVERAGE(J92:J100)</f>
        <v>10.6166</v>
      </c>
      <c r="K102" s="32">
        <f>AVERAGE(K92:K100)</f>
        <v>124.89222222222222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9.19</v>
      </c>
      <c r="I104" s="51">
        <f t="shared" ref="I104:I109" si="13">H104/E104*1000</f>
        <v>22.882896342222551</v>
      </c>
      <c r="J104" s="48">
        <v>10.6166</v>
      </c>
      <c r="K104" s="48">
        <f t="shared" ref="K104:K109" si="14">ROUND(I104*J104*50/100,2)</f>
        <v>121.47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8.83</v>
      </c>
      <c r="I105" s="51">
        <f t="shared" si="13"/>
        <v>22.179799552887392</v>
      </c>
      <c r="J105" s="48">
        <v>10.6166</v>
      </c>
      <c r="K105" s="48">
        <f t="shared" si="14"/>
        <v>117.74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17.46</v>
      </c>
      <c r="I106" s="51">
        <f t="shared" si="13"/>
        <v>16.07660789098108</v>
      </c>
      <c r="J106" s="48">
        <v>10.6166</v>
      </c>
      <c r="K106" s="48">
        <f t="shared" si="14"/>
        <v>85.34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8.67</v>
      </c>
      <c r="I107" s="51">
        <f t="shared" si="13"/>
        <v>12.895836741979148</v>
      </c>
      <c r="J107" s="48">
        <v>10.6166</v>
      </c>
      <c r="K107" s="48">
        <f t="shared" si="14"/>
        <v>68.45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40.520000000000003</v>
      </c>
      <c r="I108" s="51">
        <f t="shared" si="13"/>
        <v>13.730985194799036</v>
      </c>
      <c r="J108" s="48">
        <v>10.6166</v>
      </c>
      <c r="K108" s="48">
        <f t="shared" si="14"/>
        <v>72.89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24.9</v>
      </c>
      <c r="I109" s="51">
        <f t="shared" si="13"/>
        <v>11.170227083090341</v>
      </c>
      <c r="J109" s="48">
        <v>10.6166</v>
      </c>
      <c r="K109" s="48">
        <f t="shared" si="14"/>
        <v>59.29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16.489392134326589</v>
      </c>
      <c r="J111" s="32">
        <f>AVERAGE(J104:J109)</f>
        <v>10.6166</v>
      </c>
      <c r="K111" s="41">
        <f>AVERAGE(K104:K109)</f>
        <v>87.529999999999987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3.98</v>
      </c>
      <c r="I113" s="51">
        <f t="shared" ref="I113:I118" si="15">H113/E113*1000</f>
        <v>11.879887767894456</v>
      </c>
      <c r="J113" s="48">
        <v>10.6166</v>
      </c>
      <c r="K113" s="48">
        <f t="shared" ref="K113:K118" si="16">ROUND(I113*J113*50/100,2)</f>
        <v>63.06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2.89</v>
      </c>
      <c r="I114" s="51">
        <f t="shared" si="15"/>
        <v>15.083507306889354</v>
      </c>
      <c r="J114" s="48">
        <v>10.6166</v>
      </c>
      <c r="K114" s="48">
        <f t="shared" si="16"/>
        <v>80.069999999999993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8.7799999999999994</v>
      </c>
      <c r="I115" s="51">
        <f t="shared" si="15"/>
        <v>15.185057073676926</v>
      </c>
      <c r="J115" s="48">
        <v>10.6166</v>
      </c>
      <c r="K115" s="48">
        <f t="shared" si="16"/>
        <v>80.61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1.42</v>
      </c>
      <c r="I116" s="51">
        <f t="shared" si="15"/>
        <v>26.706789542975361</v>
      </c>
      <c r="J116" s="48">
        <v>10.6166</v>
      </c>
      <c r="K116" s="48">
        <f t="shared" si="16"/>
        <v>141.77000000000001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1.85</v>
      </c>
      <c r="I117" s="51">
        <f t="shared" si="15"/>
        <v>15.120555782590928</v>
      </c>
      <c r="J117" s="48">
        <v>10.6166</v>
      </c>
      <c r="K117" s="48">
        <f t="shared" si="16"/>
        <v>80.260000000000005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1.26</v>
      </c>
      <c r="I118" s="51">
        <f t="shared" si="15"/>
        <v>11.907011907011908</v>
      </c>
      <c r="J118" s="48">
        <v>10.6166</v>
      </c>
      <c r="K118" s="48">
        <f t="shared" si="16"/>
        <v>63.21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15.980468230173154</v>
      </c>
      <c r="J120" s="32">
        <f>AVERAGE(J113:J118)</f>
        <v>10.6166</v>
      </c>
      <c r="K120" s="32">
        <f>AVERAGE(K113:K118)</f>
        <v>84.83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20.317</v>
      </c>
      <c r="I122" s="71">
        <f t="shared" ref="I122:I160" si="17">H122/E122*1000</f>
        <v>6.1660091047040968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5.194</v>
      </c>
      <c r="I123" s="71">
        <f t="shared" si="17"/>
        <v>11.299410446624751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27.062000000000001</v>
      </c>
      <c r="I124" s="71">
        <f t="shared" si="17"/>
        <v>25.01109057301294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2.3570000000000002</v>
      </c>
      <c r="I125" s="71">
        <f t="shared" si="17"/>
        <v>6.7925072046109518</v>
      </c>
      <c r="J125" s="53">
        <v>11.785399999999999</v>
      </c>
      <c r="K125" s="53"/>
    </row>
    <row r="126" spans="1:11" ht="51.75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45.91</v>
      </c>
      <c r="I126" s="71">
        <f t="shared" si="17"/>
        <v>15.252491694352159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18.5</v>
      </c>
      <c r="I127" s="71">
        <f t="shared" si="17"/>
        <v>7.5455998955852124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6.0279999999999996</v>
      </c>
      <c r="I128" s="71">
        <f t="shared" si="17"/>
        <v>11.595429538721962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5.5529999999999999</v>
      </c>
      <c r="I129" s="71">
        <f t="shared" si="17"/>
        <v>11.016982779144513</v>
      </c>
      <c r="J129" s="53">
        <v>11.785399999999999</v>
      </c>
      <c r="K129" s="53"/>
    </row>
    <row r="130" spans="1:11" ht="30" customHeight="1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45.456000000000003</v>
      </c>
      <c r="I130" s="71">
        <f t="shared" si="17"/>
        <v>7.7622950819672143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13.41</v>
      </c>
      <c r="I131" s="71">
        <f t="shared" si="17"/>
        <v>13.997912317327765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18.484000000000002</v>
      </c>
      <c r="I132" s="71">
        <f t="shared" si="17"/>
        <v>3.76103853823302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27.032</v>
      </c>
      <c r="I133" s="71">
        <f t="shared" si="17"/>
        <v>25.867942583732056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28.062000000000001</v>
      </c>
      <c r="I134" s="71">
        <f t="shared" si="17"/>
        <v>10.339491389283952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19.986000000000001</v>
      </c>
      <c r="I135" s="71">
        <f t="shared" si="17"/>
        <v>10.687700534759358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19.648</v>
      </c>
      <c r="I136" s="71">
        <f t="shared" si="17"/>
        <v>10.478933333333332</v>
      </c>
      <c r="J136" s="53">
        <v>11.785399999999999</v>
      </c>
      <c r="K136" s="53"/>
    </row>
    <row r="137" spans="1:11" ht="39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13.775</v>
      </c>
      <c r="I137" s="71">
        <f t="shared" si="17"/>
        <v>13.39003645200486</v>
      </c>
      <c r="J137" s="53">
        <v>11.785399999999999</v>
      </c>
      <c r="K137" s="53"/>
    </row>
    <row r="138" spans="1:11" ht="29.25" customHeight="1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6.4059999999999997</v>
      </c>
      <c r="I138" s="71">
        <f t="shared" si="17"/>
        <v>11.395534999555279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53.762</v>
      </c>
      <c r="I139" s="71">
        <f t="shared" si="17"/>
        <v>9.2565426997245179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53.743000000000002</v>
      </c>
      <c r="I140" s="71">
        <f t="shared" si="17"/>
        <v>11.366962774957701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13.518000000000001</v>
      </c>
      <c r="I141" s="71">
        <f t="shared" si="17"/>
        <v>9.1153068105192183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19.291</v>
      </c>
      <c r="I142" s="71">
        <f t="shared" si="17"/>
        <v>14.030124293620952</v>
      </c>
      <c r="J142" s="53">
        <v>11.785399999999999</v>
      </c>
      <c r="K142" s="53"/>
    </row>
    <row r="143" spans="1:11" ht="39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55.826999999999998</v>
      </c>
      <c r="I143" s="71">
        <f t="shared" si="17"/>
        <v>15.680023817615487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25.756</v>
      </c>
      <c r="I144" s="71">
        <f t="shared" si="17"/>
        <v>14.043620501635768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38.637</v>
      </c>
      <c r="I145" s="71">
        <f t="shared" si="17"/>
        <v>5.1584779706275032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f>7.1+2.9</f>
        <v>10</v>
      </c>
      <c r="I146" s="71">
        <f t="shared" si="17"/>
        <v>29.585798816568047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5.9180000000000001</v>
      </c>
      <c r="I147" s="71">
        <f t="shared" si="17"/>
        <v>29.292679305053706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37.636000000000003</v>
      </c>
      <c r="I148" s="71">
        <f t="shared" si="17"/>
        <v>15.592012594249731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12.1</v>
      </c>
      <c r="I149" s="71">
        <f t="shared" si="17"/>
        <v>13.89830119111887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19.263000000000002</v>
      </c>
      <c r="I150" s="71">
        <f t="shared" si="17"/>
        <v>12.989211058664869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11.321</v>
      </c>
      <c r="I151" s="71">
        <f t="shared" si="17"/>
        <v>17.244478293983246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38.99</v>
      </c>
      <c r="I152" s="71">
        <f t="shared" si="17"/>
        <v>11.758603322808193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3.8540000000000001</v>
      </c>
      <c r="I153" s="71">
        <f t="shared" si="17"/>
        <v>9.6349999999999998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15.7</v>
      </c>
      <c r="I154" s="71">
        <f t="shared" si="17"/>
        <v>9.4011976047904184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34.798999999999999</v>
      </c>
      <c r="I155" s="71">
        <f t="shared" si="17"/>
        <v>18.638993036957686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4.101</v>
      </c>
      <c r="I156" s="71">
        <f t="shared" si="17"/>
        <v>18.640909090909091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12.925000000000001</v>
      </c>
      <c r="I157" s="71">
        <f t="shared" si="17"/>
        <v>16.800987911088004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8">C157+1</f>
        <v>38</v>
      </c>
      <c r="D158" s="24" t="s">
        <v>242</v>
      </c>
      <c r="E158" s="22">
        <v>1047.77</v>
      </c>
      <c r="F158" s="14"/>
      <c r="G158" s="14"/>
      <c r="H158" s="53">
        <v>15.077</v>
      </c>
      <c r="I158" s="71">
        <f t="shared" si="17"/>
        <v>14.389608406425074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8"/>
        <v>39</v>
      </c>
      <c r="D159" s="24" t="s">
        <v>288</v>
      </c>
      <c r="E159" s="22">
        <v>168.33</v>
      </c>
      <c r="F159" s="14"/>
      <c r="G159" s="14"/>
      <c r="H159" s="53">
        <v>1.3620000000000001</v>
      </c>
      <c r="I159" s="71">
        <f t="shared" si="17"/>
        <v>8.0912493316699354</v>
      </c>
      <c r="J159" s="53">
        <v>11.785399999999999</v>
      </c>
      <c r="K159" s="53"/>
    </row>
    <row r="160" spans="1:11" ht="27" customHeight="1" x14ac:dyDescent="0.25">
      <c r="A160" s="105"/>
      <c r="B160" s="106"/>
      <c r="C160" s="14">
        <f t="shared" si="18"/>
        <v>40</v>
      </c>
      <c r="D160" s="24" t="s">
        <v>294</v>
      </c>
      <c r="E160" s="22">
        <v>2141.9899999999998</v>
      </c>
      <c r="F160" s="14"/>
      <c r="G160" s="14"/>
      <c r="H160" s="53"/>
      <c r="I160" s="71">
        <f t="shared" si="17"/>
        <v>0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12.999243469229269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3"/>
    <mergeCell ref="B122:B163"/>
    <mergeCell ref="C161:H163"/>
  </mergeCells>
  <phoneticPr fontId="5" type="noConversion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B159-438A-4FD2-A11D-A517A71454FD}">
  <dimension ref="A1:K163"/>
  <sheetViews>
    <sheetView topLeftCell="A36" workbookViewId="0">
      <selection activeCell="H126" sqref="H12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18.920000000000002</v>
      </c>
      <c r="I5" s="62">
        <f>H5/E5*1000</f>
        <v>8.4763607202218552</v>
      </c>
      <c r="J5" s="62">
        <v>10.6166</v>
      </c>
      <c r="K5" s="62">
        <f>ROUND(I5*J5*50/100,2)</f>
        <v>45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8.9</v>
      </c>
      <c r="I6" s="62">
        <f t="shared" ref="I6:I49" si="0">H6/E6*1000</f>
        <v>8.6216082689941782</v>
      </c>
      <c r="J6" s="62">
        <v>10.6166</v>
      </c>
      <c r="K6" s="62">
        <f t="shared" ref="K6:K49" si="1">ROUND(I6*J6*50/100,2)</f>
        <v>45.77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8.51</v>
      </c>
      <c r="I7" s="62">
        <f t="shared" si="0"/>
        <v>9.0792702443187885</v>
      </c>
      <c r="J7" s="62">
        <v>10.6166</v>
      </c>
      <c r="K7" s="62">
        <f t="shared" si="1"/>
        <v>48.2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8.49</v>
      </c>
      <c r="I8" s="64">
        <f>H8/E8*1000</f>
        <v>7.4575735216612209</v>
      </c>
      <c r="J8" s="62">
        <v>10.6166</v>
      </c>
      <c r="K8" s="62">
        <f>ROUND(I8*J8*50/100,2)</f>
        <v>39.590000000000003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20.46</v>
      </c>
      <c r="I9" s="62">
        <f t="shared" si="0"/>
        <v>9.2354775951646904</v>
      </c>
      <c r="J9" s="62">
        <v>10.6166</v>
      </c>
      <c r="K9" s="62">
        <f t="shared" si="1"/>
        <v>49.02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15.19</v>
      </c>
      <c r="I10" s="64">
        <f>H10/E10*1000</f>
        <v>9.4907248314599713</v>
      </c>
      <c r="J10" s="62">
        <v>10.6166</v>
      </c>
      <c r="K10" s="62">
        <f>ROUND(I10*J10*50/100,2)</f>
        <v>50.38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9.33</v>
      </c>
      <c r="I11" s="64">
        <f>H11/E11*1000</f>
        <v>5.8560283198282734</v>
      </c>
      <c r="J11" s="62">
        <v>10.6166</v>
      </c>
      <c r="K11" s="62">
        <f>ROUND(I11*J11*50/100,2)</f>
        <v>31.09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13.28</v>
      </c>
      <c r="I12" s="64">
        <f>H12/E12*1000</f>
        <v>8.4268771693815001</v>
      </c>
      <c r="J12" s="62">
        <v>10.6166</v>
      </c>
      <c r="K12" s="62">
        <f>ROUND(I12*J12*50/100,2)</f>
        <v>44.73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6.36</v>
      </c>
      <c r="I13" s="62">
        <f t="shared" si="0"/>
        <v>6.1000172641998054</v>
      </c>
      <c r="J13" s="62">
        <v>10.6166</v>
      </c>
      <c r="K13" s="62">
        <f t="shared" si="1"/>
        <v>32.380000000000003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24.92</v>
      </c>
      <c r="I14" s="62">
        <f t="shared" si="0"/>
        <v>11.001090397001629</v>
      </c>
      <c r="J14" s="62">
        <v>10.6166</v>
      </c>
      <c r="K14" s="62">
        <f t="shared" si="1"/>
        <v>58.4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21.51</v>
      </c>
      <c r="I15" s="62">
        <f t="shared" si="0"/>
        <v>8.6774108961816978</v>
      </c>
      <c r="J15" s="62">
        <v>10.6166</v>
      </c>
      <c r="K15" s="62">
        <f t="shared" si="1"/>
        <v>46.06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6.88</v>
      </c>
      <c r="I16" s="62">
        <f t="shared" si="0"/>
        <v>6.5384322968144142</v>
      </c>
      <c r="J16" s="62">
        <v>10.6166</v>
      </c>
      <c r="K16" s="62">
        <f t="shared" si="1"/>
        <v>34.71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19.11</v>
      </c>
      <c r="I17" s="62">
        <f t="shared" si="0"/>
        <v>8.3677061713475016</v>
      </c>
      <c r="J17" s="62">
        <v>10.6166</v>
      </c>
      <c r="K17" s="62">
        <f t="shared" si="1"/>
        <v>44.42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15.92</v>
      </c>
      <c r="I18" s="62">
        <f t="shared" si="0"/>
        <v>4.5680574565216769</v>
      </c>
      <c r="J18" s="62">
        <v>10.6166</v>
      </c>
      <c r="K18" s="62">
        <f t="shared" si="1"/>
        <v>24.25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4.29</v>
      </c>
      <c r="I19" s="62">
        <f t="shared" si="0"/>
        <v>13.682901157783945</v>
      </c>
      <c r="J19" s="62">
        <v>10.6166</v>
      </c>
      <c r="K19" s="62">
        <f t="shared" si="1"/>
        <v>72.63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9.85</v>
      </c>
      <c r="I20" s="62">
        <f t="shared" si="0"/>
        <v>4.8426983416830955</v>
      </c>
      <c r="J20" s="62">
        <v>10.6166</v>
      </c>
      <c r="K20" s="62">
        <f t="shared" si="1"/>
        <v>25.71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13.8</v>
      </c>
      <c r="I21" s="62">
        <f t="shared" si="0"/>
        <v>7.9077203417510438</v>
      </c>
      <c r="J21" s="62">
        <v>10.6166</v>
      </c>
      <c r="K21" s="62">
        <f t="shared" si="1"/>
        <v>41.98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20.059999999999999</v>
      </c>
      <c r="I22" s="62">
        <f t="shared" si="0"/>
        <v>8.8818046977042773</v>
      </c>
      <c r="J22" s="62">
        <v>10.6166</v>
      </c>
      <c r="K22" s="62">
        <f t="shared" si="1"/>
        <v>47.15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6.21</v>
      </c>
      <c r="I23" s="62">
        <f t="shared" si="0"/>
        <v>7.5177047394225536</v>
      </c>
      <c r="J23" s="62">
        <v>10.6166</v>
      </c>
      <c r="K23" s="62">
        <f t="shared" si="1"/>
        <v>39.909999999999997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4.99</v>
      </c>
      <c r="I24" s="62">
        <f t="shared" si="0"/>
        <v>7.3235881178818838</v>
      </c>
      <c r="J24" s="62">
        <v>10.6166</v>
      </c>
      <c r="K24" s="62">
        <f t="shared" si="1"/>
        <v>38.880000000000003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9.6999999999999993</v>
      </c>
      <c r="I25" s="62">
        <f t="shared" si="0"/>
        <v>8.3895519806261873</v>
      </c>
      <c r="J25" s="62">
        <v>10.6166</v>
      </c>
      <c r="K25" s="62">
        <f t="shared" si="1"/>
        <v>44.53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11.59</v>
      </c>
      <c r="I26" s="62">
        <f t="shared" si="0"/>
        <v>7.1569275229867664</v>
      </c>
      <c r="J26" s="62">
        <v>10.6166</v>
      </c>
      <c r="K26" s="62">
        <f t="shared" si="1"/>
        <v>37.99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12.44</v>
      </c>
      <c r="I27" s="62">
        <f t="shared" si="0"/>
        <v>8.0214076151787737</v>
      </c>
      <c r="J27" s="62">
        <v>10.6166</v>
      </c>
      <c r="K27" s="62">
        <f t="shared" si="1"/>
        <v>42.58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7.46</v>
      </c>
      <c r="I28" s="62">
        <f t="shared" si="0"/>
        <v>7.602547770700637</v>
      </c>
      <c r="J28" s="62">
        <v>10.6166</v>
      </c>
      <c r="K28" s="62">
        <f t="shared" si="1"/>
        <v>40.36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7.91</v>
      </c>
      <c r="I29" s="62">
        <f t="shared" si="0"/>
        <v>7.3563603221546421</v>
      </c>
      <c r="J29" s="62">
        <v>10.6166</v>
      </c>
      <c r="K29" s="62">
        <f t="shared" si="1"/>
        <v>39.049999999999997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10.33</v>
      </c>
      <c r="I30" s="62">
        <f t="shared" si="0"/>
        <v>9.7793261447870439</v>
      </c>
      <c r="J30" s="62">
        <v>10.6166</v>
      </c>
      <c r="K30" s="62">
        <f t="shared" si="1"/>
        <v>51.91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3.34</v>
      </c>
      <c r="I31" s="62">
        <f t="shared" si="0"/>
        <v>9.261826853751872</v>
      </c>
      <c r="J31" s="62">
        <v>10.6166</v>
      </c>
      <c r="K31" s="62">
        <f t="shared" si="1"/>
        <v>49.16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16.190000000000001</v>
      </c>
      <c r="I32" s="62">
        <f t="shared" si="0"/>
        <v>7.0948092640066616</v>
      </c>
      <c r="J32" s="62">
        <v>10.6166</v>
      </c>
      <c r="K32" s="62">
        <f t="shared" si="1"/>
        <v>37.659999999999997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8.1199999999999992</v>
      </c>
      <c r="I33" s="62">
        <f t="shared" si="0"/>
        <v>8.5988711334201682</v>
      </c>
      <c r="J33" s="62">
        <v>10.6166</v>
      </c>
      <c r="K33" s="62">
        <f t="shared" si="1"/>
        <v>45.65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7.72</v>
      </c>
      <c r="I34" s="62">
        <f t="shared" si="0"/>
        <v>8.4770888007993932</v>
      </c>
      <c r="J34" s="62">
        <v>10.6166</v>
      </c>
      <c r="K34" s="62">
        <f t="shared" si="1"/>
        <v>45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7.33</v>
      </c>
      <c r="I35" s="62">
        <f t="shared" si="0"/>
        <v>7.6906128358741386</v>
      </c>
      <c r="J35" s="62">
        <v>10.6166</v>
      </c>
      <c r="K35" s="62">
        <f t="shared" si="1"/>
        <v>40.82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16.34</v>
      </c>
      <c r="I36" s="62">
        <f t="shared" si="0"/>
        <v>9.5249198484406872</v>
      </c>
      <c r="J36" s="62">
        <v>10.6166</v>
      </c>
      <c r="K36" s="62">
        <f t="shared" si="1"/>
        <v>50.56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12.36</v>
      </c>
      <c r="I37" s="62">
        <f t="shared" si="0"/>
        <v>8.1486804543746416</v>
      </c>
      <c r="J37" s="62">
        <v>10.6166</v>
      </c>
      <c r="K37" s="62">
        <f t="shared" si="1"/>
        <v>43.26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13.71</v>
      </c>
      <c r="I38" s="62">
        <f t="shared" si="0"/>
        <v>8.5830192695356047</v>
      </c>
      <c r="J38" s="62">
        <v>10.6166</v>
      </c>
      <c r="K38" s="62">
        <f t="shared" si="1"/>
        <v>45.56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17.510000000000002</v>
      </c>
      <c r="I39" s="62">
        <f t="shared" si="0"/>
        <v>7.6237830683223322</v>
      </c>
      <c r="J39" s="62">
        <v>10.6166</v>
      </c>
      <c r="K39" s="62">
        <f t="shared" si="1"/>
        <v>40.47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23.29</v>
      </c>
      <c r="I40" s="62">
        <f t="shared" si="0"/>
        <v>9.0723175505911211</v>
      </c>
      <c r="J40" s="62">
        <v>10.6166</v>
      </c>
      <c r="K40" s="62">
        <f t="shared" si="1"/>
        <v>48.16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4.5999999999999996</v>
      </c>
      <c r="I41" s="62">
        <f t="shared" si="0"/>
        <v>8.9593518103733718</v>
      </c>
      <c r="J41" s="62">
        <v>10.6166</v>
      </c>
      <c r="K41" s="62">
        <f t="shared" si="1"/>
        <v>47.56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18.059999999999999</v>
      </c>
      <c r="I42" s="62">
        <f t="shared" si="0"/>
        <v>9.8695535748441152</v>
      </c>
      <c r="J42" s="62">
        <v>10.6166</v>
      </c>
      <c r="K42" s="62">
        <f t="shared" si="1"/>
        <v>52.39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15.65</v>
      </c>
      <c r="I43" s="64">
        <f>H43/E43*1000</f>
        <v>6.905010875943649</v>
      </c>
      <c r="J43" s="62">
        <v>10.6166</v>
      </c>
      <c r="K43" s="62">
        <f>ROUND(I43*J43*50/100,2)</f>
        <v>36.65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1503.04</v>
      </c>
      <c r="F44" s="57">
        <v>24</v>
      </c>
      <c r="G44" s="57">
        <v>1985</v>
      </c>
      <c r="H44" s="62">
        <v>14.63</v>
      </c>
      <c r="I44" s="62">
        <f t="shared" si="0"/>
        <v>9.7336065573770494</v>
      </c>
      <c r="J44" s="62">
        <v>10.6166</v>
      </c>
      <c r="K44" s="62">
        <f t="shared" si="1"/>
        <v>51.67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7.09</v>
      </c>
      <c r="I45" s="62">
        <f t="shared" si="0"/>
        <v>10.944736029638777</v>
      </c>
      <c r="J45" s="62">
        <v>10.6166</v>
      </c>
      <c r="K45" s="62">
        <f t="shared" si="1"/>
        <v>58.1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8.93</v>
      </c>
      <c r="I46" s="62">
        <f t="shared" si="0"/>
        <v>10.922612131071345</v>
      </c>
      <c r="J46" s="62">
        <v>10.6166</v>
      </c>
      <c r="K46" s="62">
        <f t="shared" si="1"/>
        <v>57.98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8.94</v>
      </c>
      <c r="I47" s="62">
        <f t="shared" si="0"/>
        <v>9.9392969114802199</v>
      </c>
      <c r="J47" s="62">
        <v>10.6166</v>
      </c>
      <c r="K47" s="62">
        <f t="shared" si="1"/>
        <v>52.76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8.4600000000000009</v>
      </c>
      <c r="I48" s="62">
        <f t="shared" si="0"/>
        <v>8.9192523009773232</v>
      </c>
      <c r="J48" s="62">
        <v>10.6166</v>
      </c>
      <c r="K48" s="62">
        <f t="shared" si="1"/>
        <v>47.35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2.97</v>
      </c>
      <c r="I49" s="62">
        <f t="shared" si="0"/>
        <v>10.933991090822074</v>
      </c>
      <c r="J49" s="62">
        <v>10.6166</v>
      </c>
      <c r="K49" s="62">
        <f t="shared" si="1"/>
        <v>58.04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12.27</v>
      </c>
      <c r="I50" s="64">
        <f>H50/E50*1000</f>
        <v>7.6420981825882244</v>
      </c>
      <c r="J50" s="62">
        <v>10.6166</v>
      </c>
      <c r="K50" s="62">
        <f>ROUND(I50*J50*50/100,2)</f>
        <v>40.57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8.460969835869367</v>
      </c>
      <c r="J52" s="36">
        <f>AVERAGE(J5:J50)</f>
        <v>10.616600000000004</v>
      </c>
      <c r="K52" s="36">
        <f>AVERAGE(K5:K50)</f>
        <v>44.914130434782614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8.65</v>
      </c>
      <c r="I54" s="51">
        <f t="shared" ref="I54:I88" si="2">H54/E54*1000</f>
        <v>8.3812144525080665</v>
      </c>
      <c r="J54" s="48">
        <v>10.6166</v>
      </c>
      <c r="K54" s="48">
        <f t="shared" ref="K54:K88" si="3">ROUND(I54*J54*50/100,2)</f>
        <v>44.49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7.68</v>
      </c>
      <c r="I55" s="51">
        <f t="shared" si="2"/>
        <v>6.3442761081831254</v>
      </c>
      <c r="J55" s="48">
        <v>10.6166</v>
      </c>
      <c r="K55" s="48">
        <f t="shared" si="3"/>
        <v>33.68</v>
      </c>
    </row>
    <row r="56" spans="1:11" ht="14.25" customHeight="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11.68</v>
      </c>
      <c r="I56" s="51">
        <f t="shared" si="2"/>
        <v>11.085485417081896</v>
      </c>
      <c r="J56" s="48">
        <v>10.6166</v>
      </c>
      <c r="K56" s="48">
        <f t="shared" si="3"/>
        <v>58.85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1.8</v>
      </c>
      <c r="I57" s="51">
        <f t="shared" si="2"/>
        <v>17.022886324947986</v>
      </c>
      <c r="J57" s="48">
        <v>10.6166</v>
      </c>
      <c r="K57" s="48">
        <f t="shared" si="3"/>
        <v>90.36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11.49</v>
      </c>
      <c r="I58" s="51">
        <f t="shared" si="2"/>
        <v>11.124127448227787</v>
      </c>
      <c r="J58" s="48">
        <v>10.6166</v>
      </c>
      <c r="K58" s="48">
        <f t="shared" si="3"/>
        <v>59.05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14.13</v>
      </c>
      <c r="I59" s="51">
        <f t="shared" si="2"/>
        <v>14.378020859832105</v>
      </c>
      <c r="J59" s="48">
        <v>10.6166</v>
      </c>
      <c r="K59" s="48">
        <f t="shared" si="3"/>
        <v>76.319999999999993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11.85</v>
      </c>
      <c r="I60" s="51">
        <f t="shared" si="2"/>
        <v>7.4101403236699257</v>
      </c>
      <c r="J60" s="48">
        <v>10.6166</v>
      </c>
      <c r="K60" s="48">
        <f t="shared" si="3"/>
        <v>39.340000000000003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13.04</v>
      </c>
      <c r="I61" s="51">
        <f t="shared" si="2"/>
        <v>8.1231428589226855</v>
      </c>
      <c r="J61" s="48">
        <v>10.6166</v>
      </c>
      <c r="K61" s="48">
        <f t="shared" si="3"/>
        <v>43.12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19.11</v>
      </c>
      <c r="I62" s="51">
        <f t="shared" si="2"/>
        <v>11.969634334247811</v>
      </c>
      <c r="J62" s="48">
        <v>10.6166</v>
      </c>
      <c r="K62" s="48">
        <f t="shared" si="3"/>
        <v>63.54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17.010000000000002</v>
      </c>
      <c r="I63" s="51">
        <f t="shared" si="2"/>
        <v>10.532964277089409</v>
      </c>
      <c r="J63" s="48">
        <v>10.6166</v>
      </c>
      <c r="K63" s="48">
        <f t="shared" si="3"/>
        <v>55.91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18.559999999999999</v>
      </c>
      <c r="I64" s="51">
        <f t="shared" si="2"/>
        <v>11.492402382692045</v>
      </c>
      <c r="J64" s="48">
        <v>10.6166</v>
      </c>
      <c r="K64" s="48">
        <f t="shared" si="3"/>
        <v>61.01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13.48</v>
      </c>
      <c r="I65" s="51">
        <f t="shared" si="2"/>
        <v>8.8614251906389683</v>
      </c>
      <c r="J65" s="48">
        <v>10.6166</v>
      </c>
      <c r="K65" s="48">
        <f t="shared" si="3"/>
        <v>47.04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13.31</v>
      </c>
      <c r="I66" s="51">
        <f t="shared" si="2"/>
        <v>8.2955225368966907</v>
      </c>
      <c r="J66" s="48">
        <v>10.6166</v>
      </c>
      <c r="K66" s="48">
        <f t="shared" si="3"/>
        <v>44.04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14.6</v>
      </c>
      <c r="I67" s="51">
        <f t="shared" si="2"/>
        <v>13.44618303386412</v>
      </c>
      <c r="J67" s="48">
        <v>10.6166</v>
      </c>
      <c r="K67" s="48">
        <f t="shared" si="3"/>
        <v>71.38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17.77</v>
      </c>
      <c r="I68" s="51">
        <f t="shared" si="2"/>
        <v>10.997920483240085</v>
      </c>
      <c r="J68" s="48">
        <v>10.6166</v>
      </c>
      <c r="K68" s="48">
        <f t="shared" si="3"/>
        <v>58.38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18.27</v>
      </c>
      <c r="I69" s="51">
        <f t="shared" si="2"/>
        <v>10.169887780548628</v>
      </c>
      <c r="J69" s="48">
        <v>10.6166</v>
      </c>
      <c r="K69" s="48">
        <f t="shared" si="3"/>
        <v>53.98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6.83</v>
      </c>
      <c r="I70" s="51">
        <f t="shared" si="2"/>
        <v>8.2390407488721085</v>
      </c>
      <c r="J70" s="48">
        <v>10.6166</v>
      </c>
      <c r="K70" s="48">
        <f t="shared" si="3"/>
        <v>43.74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5.95</v>
      </c>
      <c r="I71" s="51">
        <f t="shared" si="2"/>
        <v>12.945758360348991</v>
      </c>
      <c r="J71" s="48">
        <v>10.6166</v>
      </c>
      <c r="K71" s="48">
        <f t="shared" si="3"/>
        <v>68.72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6.35</v>
      </c>
      <c r="I72" s="51">
        <f t="shared" si="2"/>
        <v>15.733399405351831</v>
      </c>
      <c r="J72" s="48">
        <v>10.6166</v>
      </c>
      <c r="K72" s="48">
        <f t="shared" si="3"/>
        <v>83.52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6.79</v>
      </c>
      <c r="I73" s="51">
        <f t="shared" si="2"/>
        <v>15.833780285894179</v>
      </c>
      <c r="J73" s="48">
        <v>10.6166</v>
      </c>
      <c r="K73" s="48">
        <f t="shared" si="3"/>
        <v>84.05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6.78</v>
      </c>
      <c r="I74" s="51">
        <f t="shared" si="2"/>
        <v>16.585938646704829</v>
      </c>
      <c r="J74" s="48">
        <v>10.6166</v>
      </c>
      <c r="K74" s="48">
        <f t="shared" si="3"/>
        <v>88.04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6.99</v>
      </c>
      <c r="I75" s="51">
        <f t="shared" si="2"/>
        <v>17.108451428151849</v>
      </c>
      <c r="J75" s="48">
        <v>10.6166</v>
      </c>
      <c r="K75" s="48">
        <f t="shared" si="3"/>
        <v>90.82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3.87</v>
      </c>
      <c r="I76" s="51">
        <f t="shared" si="2"/>
        <v>21.420268998726961</v>
      </c>
      <c r="J76" s="48">
        <v>10.6166</v>
      </c>
      <c r="K76" s="48">
        <f t="shared" si="3"/>
        <v>113.71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6.42</v>
      </c>
      <c r="I77" s="51">
        <f t="shared" si="2"/>
        <v>20.414652760111931</v>
      </c>
      <c r="J77" s="48">
        <v>10.6166</v>
      </c>
      <c r="K77" s="48">
        <f t="shared" si="3"/>
        <v>108.37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4.57</v>
      </c>
      <c r="I78" s="51">
        <f t="shared" si="2"/>
        <v>8.7776582667486185</v>
      </c>
      <c r="J78" s="48">
        <v>10.6166</v>
      </c>
      <c r="K78" s="48">
        <f t="shared" si="3"/>
        <v>46.59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11.87</v>
      </c>
      <c r="I79" s="51">
        <f t="shared" si="2"/>
        <v>7.5910672260309004</v>
      </c>
      <c r="J79" s="48">
        <v>10.6166</v>
      </c>
      <c r="K79" s="48">
        <f t="shared" si="3"/>
        <v>40.299999999999997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2.68</v>
      </c>
      <c r="I80" s="51">
        <f t="shared" si="2"/>
        <v>13.243069624944408</v>
      </c>
      <c r="J80" s="48">
        <v>10.6166</v>
      </c>
      <c r="K80" s="48">
        <f t="shared" si="3"/>
        <v>70.3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16.11</v>
      </c>
      <c r="I81" s="51">
        <f t="shared" si="2"/>
        <v>9.6748621737511549</v>
      </c>
      <c r="J81" s="48">
        <v>10.6166</v>
      </c>
      <c r="K81" s="48">
        <f t="shared" si="3"/>
        <v>51.36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3.24</v>
      </c>
      <c r="I82" s="51">
        <f t="shared" si="2"/>
        <v>9.2040224987216632</v>
      </c>
      <c r="J82" s="48">
        <v>10.6166</v>
      </c>
      <c r="K82" s="48">
        <f t="shared" si="3"/>
        <v>48.86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12.39</v>
      </c>
      <c r="I83" s="51">
        <f t="shared" si="2"/>
        <v>9.1689484200399622</v>
      </c>
      <c r="J83" s="48">
        <v>10.6166</v>
      </c>
      <c r="K83" s="48">
        <f t="shared" si="3"/>
        <v>48.67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12.38</v>
      </c>
      <c r="I84" s="51">
        <f t="shared" si="2"/>
        <v>10.155948777266426</v>
      </c>
      <c r="J84" s="48">
        <v>10.6166</v>
      </c>
      <c r="K84" s="48">
        <f t="shared" si="3"/>
        <v>53.91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1.21</v>
      </c>
      <c r="I85" s="51">
        <f t="shared" si="2"/>
        <v>18.67860450756406</v>
      </c>
      <c r="J85" s="48">
        <v>10.6166</v>
      </c>
      <c r="K85" s="48">
        <f t="shared" si="3"/>
        <v>99.15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3.31</v>
      </c>
      <c r="I86" s="51">
        <f t="shared" si="2"/>
        <v>21.793521200948121</v>
      </c>
      <c r="J86" s="48">
        <v>10.6166</v>
      </c>
      <c r="K86" s="48">
        <f t="shared" si="3"/>
        <v>115.69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2.98</v>
      </c>
      <c r="I87" s="51">
        <f t="shared" si="2"/>
        <v>19.291771865087071</v>
      </c>
      <c r="J87" s="48">
        <v>10.6166</v>
      </c>
      <c r="K87" s="48">
        <f t="shared" si="3"/>
        <v>102.41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10.6166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12.157028543081609</v>
      </c>
      <c r="J90" s="32">
        <f>AVERAGE(J54:J88)</f>
        <v>10.616600000000004</v>
      </c>
      <c r="K90" s="32">
        <f>AVERAGE(K54:K88)</f>
        <v>64.534285714285716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15.43</v>
      </c>
      <c r="I92" s="51">
        <f t="shared" ref="I92:I100" si="4">H92/E92*1000</f>
        <v>20.858680076783735</v>
      </c>
      <c r="J92" s="48">
        <v>10.6166</v>
      </c>
      <c r="K92" s="48">
        <f t="shared" ref="K92:K100" si="5">ROUND(I92*J92*50/100,2)</f>
        <v>110.72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4.4400000000000004</v>
      </c>
      <c r="I93" s="51">
        <f t="shared" si="4"/>
        <v>25.970987365465607</v>
      </c>
      <c r="J93" s="48">
        <v>10.6166</v>
      </c>
      <c r="K93" s="48">
        <f>ROUND(I93*J93*50/100,2)</f>
        <v>137.86000000000001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8.49</v>
      </c>
      <c r="I94" s="51">
        <f t="shared" si="4"/>
        <v>26.529591900506219</v>
      </c>
      <c r="J94" s="48">
        <v>10.6166</v>
      </c>
      <c r="K94" s="48">
        <f t="shared" si="5"/>
        <v>140.83000000000001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5.84</v>
      </c>
      <c r="I95" s="51">
        <f t="shared" si="4"/>
        <v>10.500952997446687</v>
      </c>
      <c r="J95" s="48">
        <v>10.6166</v>
      </c>
      <c r="K95" s="48">
        <f t="shared" si="5"/>
        <v>55.74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6.31</v>
      </c>
      <c r="I96" s="51">
        <f t="shared" si="4"/>
        <v>28.083136766211226</v>
      </c>
      <c r="J96" s="48">
        <v>10.6166</v>
      </c>
      <c r="K96" s="48">
        <f t="shared" si="5"/>
        <v>149.07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17.920000000000002</v>
      </c>
      <c r="I97" s="51">
        <f t="shared" si="4"/>
        <v>20.185408382801853</v>
      </c>
      <c r="J97" s="48">
        <v>10.6166</v>
      </c>
      <c r="K97" s="48">
        <f t="shared" si="5"/>
        <v>107.15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4.8899999999999997</v>
      </c>
      <c r="I98" s="51">
        <f t="shared" si="4"/>
        <v>26.816561557444476</v>
      </c>
      <c r="J98" s="48">
        <v>10.6166</v>
      </c>
      <c r="K98" s="48">
        <f t="shared" si="5"/>
        <v>142.35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5.21</v>
      </c>
      <c r="I99" s="51">
        <f t="shared" si="4"/>
        <v>26.125764717681278</v>
      </c>
      <c r="J99" s="48">
        <v>10.6166</v>
      </c>
      <c r="K99" s="48">
        <f t="shared" si="5"/>
        <v>138.68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14.51</v>
      </c>
      <c r="I100" s="51">
        <f t="shared" si="4"/>
        <v>19.364740424396103</v>
      </c>
      <c r="J100" s="48">
        <v>10.6166</v>
      </c>
      <c r="K100" s="48">
        <f t="shared" si="5"/>
        <v>102.79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22.715091576526355</v>
      </c>
      <c r="J102" s="32">
        <f>AVERAGE(J92:J100)</f>
        <v>10.6166</v>
      </c>
      <c r="K102" s="32">
        <f>AVERAGE(K92:K100)</f>
        <v>120.57666666666667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8.74</v>
      </c>
      <c r="I104" s="51">
        <f t="shared" ref="I104:I109" si="6">H104/E104*1000</f>
        <v>21.762406314583803</v>
      </c>
      <c r="J104" s="48">
        <v>10.6166</v>
      </c>
      <c r="K104" s="48">
        <f t="shared" ref="K104:K109" si="7">ROUND(I104*J104*50/100,2)</f>
        <v>115.52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8.64</v>
      </c>
      <c r="I105" s="51">
        <f t="shared" si="6"/>
        <v>21.702544522870564</v>
      </c>
      <c r="J105" s="48">
        <v>10.6166</v>
      </c>
      <c r="K105" s="48">
        <f t="shared" si="7"/>
        <v>115.2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15.4</v>
      </c>
      <c r="I106" s="51">
        <f t="shared" si="6"/>
        <v>14.179825974863036</v>
      </c>
      <c r="J106" s="48">
        <v>10.6166</v>
      </c>
      <c r="K106" s="48">
        <f t="shared" si="7"/>
        <v>75.27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8.14</v>
      </c>
      <c r="I107" s="51">
        <f t="shared" si="6"/>
        <v>12.107509928455626</v>
      </c>
      <c r="J107" s="48">
        <v>10.6166</v>
      </c>
      <c r="K107" s="48">
        <f t="shared" si="7"/>
        <v>64.27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40.409999999999997</v>
      </c>
      <c r="I108" s="51">
        <f t="shared" si="6"/>
        <v>13.693709568653233</v>
      </c>
      <c r="J108" s="48">
        <v>10.6166</v>
      </c>
      <c r="K108" s="48">
        <f t="shared" si="7"/>
        <v>72.69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25</v>
      </c>
      <c r="I109" s="51">
        <f t="shared" si="6"/>
        <v>11.215087432821626</v>
      </c>
      <c r="J109" s="48">
        <v>10.6166</v>
      </c>
      <c r="K109" s="48">
        <f t="shared" si="7"/>
        <v>59.53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15.776847290374647</v>
      </c>
      <c r="J111" s="32">
        <f>AVERAGE(J104:J109)</f>
        <v>10.6166</v>
      </c>
      <c r="K111" s="41">
        <f>AVERAGE(K104:K109)</f>
        <v>83.74666666666667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4.95</v>
      </c>
      <c r="I113" s="51">
        <f t="shared" ref="I113:I118" si="8">H113/E113*1000</f>
        <v>14.775237299265717</v>
      </c>
      <c r="J113" s="48">
        <v>10.6166</v>
      </c>
      <c r="K113" s="48">
        <f t="shared" ref="K113:K118" si="9">ROUND(I113*J113*50/100,2)</f>
        <v>78.430000000000007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3.6</v>
      </c>
      <c r="I114" s="51">
        <f t="shared" si="8"/>
        <v>18.789144050104387</v>
      </c>
      <c r="J114" s="48">
        <v>10.6166</v>
      </c>
      <c r="K114" s="48">
        <f t="shared" si="9"/>
        <v>99.74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10.86</v>
      </c>
      <c r="I115" s="51">
        <f t="shared" si="8"/>
        <v>18.782428225527497</v>
      </c>
      <c r="J115" s="48">
        <v>10.6166</v>
      </c>
      <c r="K115" s="48">
        <f t="shared" si="9"/>
        <v>99.7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1.94</v>
      </c>
      <c r="I116" s="51">
        <f t="shared" si="8"/>
        <v>36.486740643219854</v>
      </c>
      <c r="J116" s="48">
        <v>10.6166</v>
      </c>
      <c r="K116" s="48">
        <f t="shared" si="9"/>
        <v>193.68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2.37</v>
      </c>
      <c r="I117" s="51">
        <f t="shared" si="8"/>
        <v>19.370657948508377</v>
      </c>
      <c r="J117" s="48">
        <v>10.6166</v>
      </c>
      <c r="K117" s="48">
        <f t="shared" si="9"/>
        <v>102.83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1.63</v>
      </c>
      <c r="I118" s="51">
        <f t="shared" si="8"/>
        <v>15.403515403515403</v>
      </c>
      <c r="J118" s="48">
        <v>10.6166</v>
      </c>
      <c r="K118" s="48">
        <f t="shared" si="9"/>
        <v>81.77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20.601287261690207</v>
      </c>
      <c r="J120" s="32">
        <f>AVERAGE(J113:J118)</f>
        <v>10.6166</v>
      </c>
      <c r="K120" s="32">
        <f>AVERAGE(K113:K118)</f>
        <v>109.35833333333333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22.937000000000001</v>
      </c>
      <c r="I122" s="71">
        <f t="shared" ref="I122:I160" si="10">H122/E122*1000</f>
        <v>6.9611532625189687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7.0670000000000002</v>
      </c>
      <c r="I123" s="71">
        <f t="shared" si="10"/>
        <v>15.374072704331368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36.61</v>
      </c>
      <c r="I124" s="71">
        <f t="shared" si="10"/>
        <v>33.835489833641404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3.4380000000000002</v>
      </c>
      <c r="I125" s="71">
        <f t="shared" si="10"/>
        <v>9.9077809798270895</v>
      </c>
      <c r="J125" s="53">
        <v>11.785399999999999</v>
      </c>
      <c r="K125" s="53"/>
    </row>
    <row r="126" spans="1:11" ht="51.75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61.969000000000001</v>
      </c>
      <c r="I126" s="71">
        <f t="shared" si="10"/>
        <v>20.587707641196012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26.215</v>
      </c>
      <c r="I127" s="71">
        <f t="shared" si="10"/>
        <v>10.692318987176559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5.7430000000000003</v>
      </c>
      <c r="I128" s="71">
        <f t="shared" si="10"/>
        <v>11.047205016735276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6.407</v>
      </c>
      <c r="I129" s="71">
        <f t="shared" si="10"/>
        <v>12.71129275454329</v>
      </c>
      <c r="J129" s="53">
        <v>11.785399999999999</v>
      </c>
      <c r="K129" s="53"/>
    </row>
    <row r="130" spans="1:11" ht="30" customHeight="1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58.847000000000001</v>
      </c>
      <c r="I130" s="71">
        <f t="shared" si="10"/>
        <v>10.04900956284153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15.731999999999999</v>
      </c>
      <c r="I131" s="71">
        <f t="shared" si="10"/>
        <v>16.42171189979123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31.532</v>
      </c>
      <c r="I132" s="71">
        <f t="shared" si="10"/>
        <v>6.4159850242135681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40.347000000000001</v>
      </c>
      <c r="I133" s="71">
        <f t="shared" si="10"/>
        <v>38.609569377990432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31.53</v>
      </c>
      <c r="I134" s="71">
        <f t="shared" si="10"/>
        <v>11.617281858175575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24.885000000000002</v>
      </c>
      <c r="I135" s="71">
        <f t="shared" si="10"/>
        <v>13.307486631016044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23.486000000000001</v>
      </c>
      <c r="I136" s="71">
        <f t="shared" si="10"/>
        <v>12.525866666666666</v>
      </c>
      <c r="J136" s="53">
        <v>11.785399999999999</v>
      </c>
      <c r="K136" s="53"/>
    </row>
    <row r="137" spans="1:11" ht="39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14.359</v>
      </c>
      <c r="I137" s="71">
        <f t="shared" si="10"/>
        <v>13.95771567436209</v>
      </c>
      <c r="J137" s="53">
        <v>11.785399999999999</v>
      </c>
      <c r="K137" s="53"/>
    </row>
    <row r="138" spans="1:11" ht="29.25" customHeight="1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7.2789999999999999</v>
      </c>
      <c r="I138" s="71">
        <f t="shared" si="10"/>
        <v>12.948501289691364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68.043999999999997</v>
      </c>
      <c r="I139" s="71">
        <f t="shared" si="10"/>
        <v>11.715564738292011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66.918999999999997</v>
      </c>
      <c r="I140" s="71">
        <f t="shared" si="10"/>
        <v>14.15376480541455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15.462999999999999</v>
      </c>
      <c r="I141" s="71">
        <f t="shared" si="10"/>
        <v>10.426837491571138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18.792999999999999</v>
      </c>
      <c r="I142" s="71">
        <f t="shared" si="10"/>
        <v>13.667934573117959</v>
      </c>
      <c r="J142" s="53">
        <v>11.785399999999999</v>
      </c>
      <c r="K142" s="53"/>
    </row>
    <row r="143" spans="1:11" ht="39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55.652000000000001</v>
      </c>
      <c r="I143" s="71">
        <f t="shared" si="10"/>
        <v>15.630871898865012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23.509</v>
      </c>
      <c r="I144" s="71">
        <f t="shared" si="10"/>
        <v>12.818429661941112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54.19</v>
      </c>
      <c r="I145" s="71">
        <f t="shared" si="10"/>
        <v>7.2349799732977296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v>9.8000000000000007</v>
      </c>
      <c r="I146" s="71">
        <f t="shared" si="10"/>
        <v>28.99408284023669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5.95</v>
      </c>
      <c r="I147" s="71">
        <f t="shared" si="10"/>
        <v>29.451071623026287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35.926000000000002</v>
      </c>
      <c r="I148" s="71">
        <f t="shared" si="10"/>
        <v>14.883586046897008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14.71</v>
      </c>
      <c r="I149" s="71">
        <f t="shared" si="10"/>
        <v>16.896199216641207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21.105</v>
      </c>
      <c r="I150" s="71">
        <f t="shared" si="10"/>
        <v>14.231287929871881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11.367000000000001</v>
      </c>
      <c r="I151" s="71">
        <f t="shared" si="10"/>
        <v>17.314546839299314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38.155000000000001</v>
      </c>
      <c r="I152" s="71">
        <f t="shared" si="10"/>
        <v>11.506784041593912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4.3070000000000004</v>
      </c>
      <c r="I153" s="71">
        <f t="shared" si="10"/>
        <v>10.767500000000002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20.8</v>
      </c>
      <c r="I154" s="71">
        <f t="shared" si="10"/>
        <v>12.455089820359282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41.24</v>
      </c>
      <c r="I155" s="71">
        <f t="shared" si="10"/>
        <v>22.08891269416176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4.8600000000000003</v>
      </c>
      <c r="I156" s="71">
        <f t="shared" si="10"/>
        <v>22.09090909090909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12.6</v>
      </c>
      <c r="I157" s="71">
        <f t="shared" si="10"/>
        <v>16.378525932666061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1">C157+1</f>
        <v>38</v>
      </c>
      <c r="D158" s="24" t="s">
        <v>242</v>
      </c>
      <c r="E158" s="22">
        <v>1047.77</v>
      </c>
      <c r="F158" s="14"/>
      <c r="G158" s="14"/>
      <c r="H158" s="53">
        <v>16.312999999999999</v>
      </c>
      <c r="I158" s="71">
        <f t="shared" si="10"/>
        <v>15.569256611660954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1"/>
        <v>39</v>
      </c>
      <c r="D159" s="24" t="s">
        <v>288</v>
      </c>
      <c r="E159" s="22">
        <v>168.33</v>
      </c>
      <c r="F159" s="14"/>
      <c r="G159" s="14"/>
      <c r="H159" s="53">
        <v>1.85</v>
      </c>
      <c r="I159" s="71">
        <f t="shared" si="10"/>
        <v>10.990316639933464</v>
      </c>
      <c r="J159" s="53">
        <v>11.785399999999999</v>
      </c>
      <c r="K159" s="53"/>
    </row>
    <row r="160" spans="1:11" ht="27" customHeight="1" x14ac:dyDescent="0.25">
      <c r="A160" s="105"/>
      <c r="B160" s="106"/>
      <c r="C160" s="14">
        <f t="shared" si="11"/>
        <v>40</v>
      </c>
      <c r="D160" s="24" t="s">
        <v>294</v>
      </c>
      <c r="E160" s="22">
        <v>2141.9899999999998</v>
      </c>
      <c r="F160" s="14"/>
      <c r="G160" s="14"/>
      <c r="H160" s="53">
        <v>35.139000000000003</v>
      </c>
      <c r="I160" s="71">
        <f t="shared" si="10"/>
        <v>16.404838491309487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15.452344618609859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3"/>
    <mergeCell ref="B122:B163"/>
    <mergeCell ref="C161:H16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E3E0-0536-4C4D-BCBF-53575031FF53}">
  <dimension ref="A1:K163"/>
  <sheetViews>
    <sheetView topLeftCell="A44" workbookViewId="0">
      <selection activeCell="A122" sqref="A1:XFD1048576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319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25.83</v>
      </c>
      <c r="I5" s="62">
        <f>H5/E5*1000</f>
        <v>11.572114027660174</v>
      </c>
      <c r="J5" s="62">
        <v>10.6166</v>
      </c>
      <c r="K5" s="62">
        <f>ROUND(I5*J5*50/100,2)</f>
        <v>61.43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13.32</v>
      </c>
      <c r="I6" s="62">
        <f t="shared" ref="I6:I49" si="0">H6/E6*1000</f>
        <v>12.903350802584546</v>
      </c>
      <c r="J6" s="62">
        <v>10.6166</v>
      </c>
      <c r="K6" s="62">
        <f t="shared" ref="K6:K49" si="1">ROUND(I6*J6*50/100,2)</f>
        <v>68.489999999999995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13.35</v>
      </c>
      <c r="I7" s="62">
        <f t="shared" si="0"/>
        <v>14.243038514883176</v>
      </c>
      <c r="J7" s="62">
        <v>10.6166</v>
      </c>
      <c r="K7" s="62">
        <f t="shared" si="1"/>
        <v>75.61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13.4</v>
      </c>
      <c r="I8" s="64">
        <f>H8/E8*1000</f>
        <v>11.770492955272125</v>
      </c>
      <c r="J8" s="62">
        <v>10.6166</v>
      </c>
      <c r="K8" s="62">
        <f>ROUND(I8*J8*50/100,2)</f>
        <v>62.48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29.62</v>
      </c>
      <c r="I9" s="62">
        <f t="shared" si="0"/>
        <v>13.370227095248199</v>
      </c>
      <c r="J9" s="62">
        <v>10.6166</v>
      </c>
      <c r="K9" s="62">
        <f t="shared" si="1"/>
        <v>70.97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19.63</v>
      </c>
      <c r="I10" s="64">
        <f>H10/E10*1000</f>
        <v>12.264840582064467</v>
      </c>
      <c r="J10" s="62">
        <v>10.6166</v>
      </c>
      <c r="K10" s="62">
        <f>ROUND(I10*J10*50/100,2)</f>
        <v>65.11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15.81</v>
      </c>
      <c r="I11" s="64">
        <f>H11/E11*1000</f>
        <v>9.9232376995160791</v>
      </c>
      <c r="J11" s="62">
        <v>10.6166</v>
      </c>
      <c r="K11" s="62">
        <f>ROUND(I11*J11*50/100,2)</f>
        <v>52.68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18.07</v>
      </c>
      <c r="I12" s="64">
        <f>H12/E12*1000</f>
        <v>11.46639084719305</v>
      </c>
      <c r="J12" s="62">
        <v>10.6166</v>
      </c>
      <c r="K12" s="62">
        <f>ROUND(I12*J12*50/100,2)</f>
        <v>60.87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9.56</v>
      </c>
      <c r="I13" s="62">
        <f t="shared" si="0"/>
        <v>9.169208340526751</v>
      </c>
      <c r="J13" s="62">
        <v>10.6166</v>
      </c>
      <c r="K13" s="62">
        <f t="shared" si="1"/>
        <v>48.67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35.299999999999997</v>
      </c>
      <c r="I14" s="62">
        <f t="shared" si="0"/>
        <v>15.583406541499096</v>
      </c>
      <c r="J14" s="62">
        <v>10.6166</v>
      </c>
      <c r="K14" s="62">
        <f t="shared" si="1"/>
        <v>82.72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28.9</v>
      </c>
      <c r="I15" s="62">
        <f t="shared" si="0"/>
        <v>11.658632026947979</v>
      </c>
      <c r="J15" s="62">
        <v>10.6166</v>
      </c>
      <c r="K15" s="62">
        <f t="shared" si="1"/>
        <v>61.89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11.23</v>
      </c>
      <c r="I16" s="62">
        <f t="shared" si="0"/>
        <v>10.672470158899111</v>
      </c>
      <c r="J16" s="62">
        <v>10.6166</v>
      </c>
      <c r="K16" s="62">
        <f t="shared" si="1"/>
        <v>56.65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27.69</v>
      </c>
      <c r="I17" s="62">
        <f t="shared" si="0"/>
        <v>12.124635472768832</v>
      </c>
      <c r="J17" s="62">
        <v>10.6166</v>
      </c>
      <c r="K17" s="62">
        <f t="shared" si="1"/>
        <v>64.36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20.25</v>
      </c>
      <c r="I18" s="62">
        <f t="shared" si="0"/>
        <v>5.8105002195077855</v>
      </c>
      <c r="J18" s="62">
        <v>10.6166</v>
      </c>
      <c r="K18" s="62">
        <f t="shared" si="1"/>
        <v>30.84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5.67</v>
      </c>
      <c r="I19" s="62">
        <f t="shared" si="0"/>
        <v>18.084393837910248</v>
      </c>
      <c r="J19" s="62">
        <v>10.6166</v>
      </c>
      <c r="K19" s="62">
        <f t="shared" si="1"/>
        <v>96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18.46</v>
      </c>
      <c r="I20" s="62">
        <f t="shared" si="0"/>
        <v>9.0757575012659863</v>
      </c>
      <c r="J20" s="62">
        <v>10.6166</v>
      </c>
      <c r="K20" s="62">
        <f t="shared" si="1"/>
        <v>48.18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19.48</v>
      </c>
      <c r="I21" s="62">
        <f t="shared" si="0"/>
        <v>11.162492192558719</v>
      </c>
      <c r="J21" s="62">
        <v>10.6166</v>
      </c>
      <c r="K21" s="62">
        <f t="shared" si="1"/>
        <v>59.25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30.1</v>
      </c>
      <c r="I22" s="62">
        <f t="shared" si="0"/>
        <v>13.327134666046801</v>
      </c>
      <c r="J22" s="62">
        <v>10.6166</v>
      </c>
      <c r="K22" s="62">
        <f t="shared" si="1"/>
        <v>70.739999999999995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8.8800000000000008</v>
      </c>
      <c r="I23" s="62">
        <f t="shared" si="0"/>
        <v>10.749954603232251</v>
      </c>
      <c r="J23" s="62">
        <v>10.6166</v>
      </c>
      <c r="K23" s="62">
        <f t="shared" si="1"/>
        <v>57.06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7.65</v>
      </c>
      <c r="I24" s="62">
        <f t="shared" si="0"/>
        <v>11.22754491017964</v>
      </c>
      <c r="J24" s="62">
        <v>10.6166</v>
      </c>
      <c r="K24" s="62">
        <f t="shared" si="1"/>
        <v>59.6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13.42</v>
      </c>
      <c r="I25" s="62">
        <f t="shared" si="0"/>
        <v>11.606988410309635</v>
      </c>
      <c r="J25" s="62">
        <v>10.6166</v>
      </c>
      <c r="K25" s="62">
        <f t="shared" si="1"/>
        <v>61.61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15.79</v>
      </c>
      <c r="I26" s="62">
        <f t="shared" si="0"/>
        <v>9.7504646754064748</v>
      </c>
      <c r="J26" s="62">
        <v>10.6166</v>
      </c>
      <c r="K26" s="62">
        <f t="shared" si="1"/>
        <v>51.76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17.62</v>
      </c>
      <c r="I27" s="62">
        <f t="shared" si="0"/>
        <v>11.361511429216238</v>
      </c>
      <c r="J27" s="62">
        <v>10.6166</v>
      </c>
      <c r="K27" s="62">
        <f t="shared" si="1"/>
        <v>60.31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10.3</v>
      </c>
      <c r="I28" s="62">
        <f t="shared" si="0"/>
        <v>10.496815286624205</v>
      </c>
      <c r="J28" s="62">
        <v>10.6166</v>
      </c>
      <c r="K28" s="62">
        <f t="shared" si="1"/>
        <v>55.72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11.91</v>
      </c>
      <c r="I29" s="62">
        <f t="shared" si="0"/>
        <v>11.076390826404776</v>
      </c>
      <c r="J29" s="62">
        <v>10.6166</v>
      </c>
      <c r="K29" s="62">
        <f t="shared" si="1"/>
        <v>58.8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15.26</v>
      </c>
      <c r="I30" s="62">
        <f t="shared" si="0"/>
        <v>14.44651664757505</v>
      </c>
      <c r="J30" s="62">
        <v>10.6166</v>
      </c>
      <c r="K30" s="62">
        <f t="shared" si="1"/>
        <v>76.69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4.54</v>
      </c>
      <c r="I31" s="62">
        <f t="shared" si="0"/>
        <v>12.589429316177695</v>
      </c>
      <c r="J31" s="62">
        <v>10.6166</v>
      </c>
      <c r="K31" s="62">
        <f t="shared" si="1"/>
        <v>66.83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23.21</v>
      </c>
      <c r="I32" s="62">
        <f t="shared" si="0"/>
        <v>10.171125572427091</v>
      </c>
      <c r="J32" s="62">
        <v>10.6166</v>
      </c>
      <c r="K32" s="62">
        <f t="shared" si="1"/>
        <v>53.99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11.08</v>
      </c>
      <c r="I33" s="62">
        <f t="shared" si="0"/>
        <v>11.733434994863975</v>
      </c>
      <c r="J33" s="62">
        <v>10.6166</v>
      </c>
      <c r="K33" s="62">
        <f t="shared" si="1"/>
        <v>62.28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11.27</v>
      </c>
      <c r="I34" s="62">
        <f t="shared" si="0"/>
        <v>12.375231966970098</v>
      </c>
      <c r="J34" s="62">
        <v>10.6166</v>
      </c>
      <c r="K34" s="62">
        <f t="shared" si="1"/>
        <v>65.69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11</v>
      </c>
      <c r="I35" s="62">
        <f t="shared" si="0"/>
        <v>11.541165238010302</v>
      </c>
      <c r="J35" s="62">
        <v>10.6166</v>
      </c>
      <c r="K35" s="62">
        <f t="shared" si="1"/>
        <v>61.26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23.21</v>
      </c>
      <c r="I36" s="62">
        <f t="shared" si="0"/>
        <v>13.529583211891577</v>
      </c>
      <c r="J36" s="62">
        <v>10.6166</v>
      </c>
      <c r="K36" s="62">
        <f t="shared" si="1"/>
        <v>71.819999999999993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18.75</v>
      </c>
      <c r="I37" s="62">
        <f t="shared" si="0"/>
        <v>12.361469135883862</v>
      </c>
      <c r="J37" s="62">
        <v>10.6166</v>
      </c>
      <c r="K37" s="62">
        <f t="shared" si="1"/>
        <v>65.62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19.63</v>
      </c>
      <c r="I38" s="62">
        <f t="shared" si="0"/>
        <v>12.289180763018518</v>
      </c>
      <c r="J38" s="62">
        <v>10.6166</v>
      </c>
      <c r="K38" s="62">
        <f t="shared" si="1"/>
        <v>65.23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27.04</v>
      </c>
      <c r="I39" s="62">
        <f t="shared" si="0"/>
        <v>11.773106463017466</v>
      </c>
      <c r="J39" s="62">
        <v>10.6166</v>
      </c>
      <c r="K39" s="62">
        <f t="shared" si="1"/>
        <v>62.5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33.75</v>
      </c>
      <c r="I40" s="62">
        <f t="shared" si="0"/>
        <v>13.146874939134838</v>
      </c>
      <c r="J40" s="62">
        <v>10.6166</v>
      </c>
      <c r="K40" s="62">
        <f t="shared" si="1"/>
        <v>69.790000000000006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6.46</v>
      </c>
      <c r="I41" s="62">
        <f t="shared" si="0"/>
        <v>12.582046238046084</v>
      </c>
      <c r="J41" s="62">
        <v>10.6166</v>
      </c>
      <c r="K41" s="62">
        <f t="shared" si="1"/>
        <v>66.790000000000006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25.7</v>
      </c>
      <c r="I42" s="62">
        <f t="shared" si="0"/>
        <v>14.044713558886698</v>
      </c>
      <c r="J42" s="62">
        <v>10.6166</v>
      </c>
      <c r="K42" s="62">
        <f t="shared" si="1"/>
        <v>74.55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23.33</v>
      </c>
      <c r="I43" s="64">
        <f>H43/E43*1000</f>
        <v>10.293540174809285</v>
      </c>
      <c r="J43" s="62">
        <v>10.6166</v>
      </c>
      <c r="K43" s="62">
        <f>ROUND(I43*J43*50/100,2)</f>
        <v>54.64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20.55</v>
      </c>
      <c r="I44" s="62">
        <f t="shared" si="0"/>
        <v>13.708773615113675</v>
      </c>
      <c r="J44" s="62">
        <v>10.6166</v>
      </c>
      <c r="K44" s="62">
        <f t="shared" si="1"/>
        <v>72.77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10.51</v>
      </c>
      <c r="I45" s="62">
        <f t="shared" si="0"/>
        <v>16.22414325409077</v>
      </c>
      <c r="J45" s="62">
        <v>10.6166</v>
      </c>
      <c r="K45" s="62">
        <f t="shared" si="1"/>
        <v>86.12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12.72</v>
      </c>
      <c r="I46" s="62">
        <f t="shared" si="0"/>
        <v>15.558300818278557</v>
      </c>
      <c r="J46" s="62">
        <v>10.6166</v>
      </c>
      <c r="K46" s="62">
        <f t="shared" si="1"/>
        <v>82.59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12.36</v>
      </c>
      <c r="I47" s="62">
        <f t="shared" si="0"/>
        <v>13.741578280301514</v>
      </c>
      <c r="J47" s="62">
        <v>10.6166</v>
      </c>
      <c r="K47" s="62">
        <f t="shared" si="1"/>
        <v>72.94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12.46</v>
      </c>
      <c r="I48" s="62">
        <f t="shared" si="0"/>
        <v>13.136392868815301</v>
      </c>
      <c r="J48" s="62">
        <v>10.6166</v>
      </c>
      <c r="K48" s="62">
        <f t="shared" si="1"/>
        <v>69.73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4.62</v>
      </c>
      <c r="I49" s="62">
        <f t="shared" si="0"/>
        <v>17.008430585723229</v>
      </c>
      <c r="J49" s="62">
        <v>10.6166</v>
      </c>
      <c r="K49" s="62">
        <f t="shared" si="1"/>
        <v>90.29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16.89</v>
      </c>
      <c r="I50" s="64">
        <f>H50/E50*1000</f>
        <v>10.51956302395396</v>
      </c>
      <c r="J50" s="62">
        <v>10.6166</v>
      </c>
      <c r="K50" s="62">
        <f>ROUND(I50*J50*50/100,2)</f>
        <v>55.84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12.244056397624258</v>
      </c>
      <c r="J52" s="36">
        <f>AVERAGE(J5:J50)</f>
        <v>10.616600000000004</v>
      </c>
      <c r="K52" s="36">
        <f>AVERAGE(K5:K50)</f>
        <v>64.994782608695644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12.75</v>
      </c>
      <c r="I54" s="51">
        <f t="shared" ref="I54:I88" si="2">H54/E54*1000</f>
        <v>12.353813210344262</v>
      </c>
      <c r="J54" s="48">
        <v>10.6166</v>
      </c>
      <c r="K54" s="48">
        <f t="shared" ref="K54:K88" si="3">ROUND(I54*J54*50/100,2)</f>
        <v>65.58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13.54</v>
      </c>
      <c r="I55" s="51">
        <f t="shared" si="2"/>
        <v>11.185090951145769</v>
      </c>
      <c r="J55" s="48">
        <v>10.6166</v>
      </c>
      <c r="K55" s="48">
        <f t="shared" si="3"/>
        <v>59.37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16.36</v>
      </c>
      <c r="I56" s="51">
        <f t="shared" si="2"/>
        <v>15.527272382145533</v>
      </c>
      <c r="J56" s="48">
        <v>10.6166</v>
      </c>
      <c r="K56" s="48">
        <f t="shared" si="3"/>
        <v>82.42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2.33</v>
      </c>
      <c r="I57" s="51">
        <f t="shared" si="2"/>
        <v>22.035180631738228</v>
      </c>
      <c r="J57" s="48">
        <v>10.6166</v>
      </c>
      <c r="K57" s="48">
        <f t="shared" si="3"/>
        <v>116.97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16.850000000000001</v>
      </c>
      <c r="I58" s="51">
        <f t="shared" si="2"/>
        <v>16.313450609455025</v>
      </c>
      <c r="J58" s="48">
        <v>10.6166</v>
      </c>
      <c r="K58" s="48">
        <f t="shared" si="3"/>
        <v>86.6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20.309999999999999</v>
      </c>
      <c r="I59" s="51">
        <f t="shared" si="2"/>
        <v>20.666497074535741</v>
      </c>
      <c r="J59" s="48">
        <v>10.6166</v>
      </c>
      <c r="K59" s="48">
        <f t="shared" si="3"/>
        <v>109.7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15.17</v>
      </c>
      <c r="I60" s="51">
        <f t="shared" si="2"/>
        <v>9.4862302708922179</v>
      </c>
      <c r="J60" s="48">
        <v>10.6166</v>
      </c>
      <c r="K60" s="48">
        <f t="shared" si="3"/>
        <v>50.36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17.98</v>
      </c>
      <c r="I61" s="51">
        <f t="shared" si="2"/>
        <v>11.200468451183276</v>
      </c>
      <c r="J61" s="48">
        <v>10.6166</v>
      </c>
      <c r="K61" s="48">
        <f t="shared" si="3"/>
        <v>59.46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27.7</v>
      </c>
      <c r="I62" s="51">
        <f t="shared" si="2"/>
        <v>17.350019416989241</v>
      </c>
      <c r="J62" s="48">
        <v>10.6166</v>
      </c>
      <c r="K62" s="48">
        <f t="shared" si="3"/>
        <v>92.1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27.14</v>
      </c>
      <c r="I63" s="51">
        <f t="shared" si="2"/>
        <v>16.805681980023902</v>
      </c>
      <c r="J63" s="48">
        <v>10.6166</v>
      </c>
      <c r="K63" s="48">
        <f t="shared" si="3"/>
        <v>89.21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26.8</v>
      </c>
      <c r="I64" s="51">
        <f t="shared" si="2"/>
        <v>16.59463275086998</v>
      </c>
      <c r="J64" s="48">
        <v>10.6166</v>
      </c>
      <c r="K64" s="48">
        <f t="shared" si="3"/>
        <v>88.09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20.54</v>
      </c>
      <c r="I65" s="51">
        <f t="shared" si="2"/>
        <v>13.502498027872733</v>
      </c>
      <c r="J65" s="48">
        <v>10.6166</v>
      </c>
      <c r="K65" s="48">
        <f t="shared" si="3"/>
        <v>71.680000000000007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20</v>
      </c>
      <c r="I66" s="51">
        <f t="shared" si="2"/>
        <v>12.465097726366174</v>
      </c>
      <c r="J66" s="48">
        <v>10.6166</v>
      </c>
      <c r="K66" s="48">
        <f t="shared" si="3"/>
        <v>66.17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20.58</v>
      </c>
      <c r="I67" s="51">
        <f t="shared" si="2"/>
        <v>18.953592249104354</v>
      </c>
      <c r="J67" s="48">
        <v>10.6166</v>
      </c>
      <c r="K67" s="48">
        <f t="shared" si="3"/>
        <v>100.61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25.74</v>
      </c>
      <c r="I68" s="51">
        <f t="shared" si="2"/>
        <v>15.930583750061889</v>
      </c>
      <c r="J68" s="48">
        <v>10.6166</v>
      </c>
      <c r="K68" s="48">
        <f t="shared" si="3"/>
        <v>84.56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24.75</v>
      </c>
      <c r="I69" s="51">
        <f t="shared" si="2"/>
        <v>13.77694157463484</v>
      </c>
      <c r="J69" s="48">
        <v>10.6166</v>
      </c>
      <c r="K69" s="48">
        <f t="shared" si="3"/>
        <v>73.13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9.39</v>
      </c>
      <c r="I70" s="51">
        <f t="shared" si="2"/>
        <v>11.327173152548916</v>
      </c>
      <c r="J70" s="48">
        <v>10.6166</v>
      </c>
      <c r="K70" s="48">
        <f t="shared" si="3"/>
        <v>60.13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8.6999999999999993</v>
      </c>
      <c r="I71" s="51">
        <f t="shared" si="2"/>
        <v>18.929092056308608</v>
      </c>
      <c r="J71" s="48">
        <v>10.6166</v>
      </c>
      <c r="K71" s="48">
        <f t="shared" si="3"/>
        <v>100.48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8.42</v>
      </c>
      <c r="I72" s="51">
        <f t="shared" si="2"/>
        <v>20.862239841427154</v>
      </c>
      <c r="J72" s="48">
        <v>10.6166</v>
      </c>
      <c r="K72" s="48">
        <f t="shared" si="3"/>
        <v>110.74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8.3800000000000008</v>
      </c>
      <c r="I73" s="51">
        <f t="shared" si="2"/>
        <v>19.541543268894436</v>
      </c>
      <c r="J73" s="48">
        <v>10.6166</v>
      </c>
      <c r="K73" s="48">
        <f t="shared" si="3"/>
        <v>103.73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8.33</v>
      </c>
      <c r="I74" s="51">
        <f t="shared" si="2"/>
        <v>20.377709281275994</v>
      </c>
      <c r="J74" s="48">
        <v>10.6166</v>
      </c>
      <c r="K74" s="48">
        <f t="shared" si="3"/>
        <v>108.17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9.36</v>
      </c>
      <c r="I75" s="51">
        <f t="shared" si="2"/>
        <v>22.909171011087448</v>
      </c>
      <c r="J75" s="48">
        <v>10.6166</v>
      </c>
      <c r="K75" s="48">
        <f t="shared" si="3"/>
        <v>121.61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4.8899999999999997</v>
      </c>
      <c r="I76" s="51">
        <f t="shared" si="2"/>
        <v>27.065921292965076</v>
      </c>
      <c r="J76" s="48">
        <v>10.6166</v>
      </c>
      <c r="K76" s="48">
        <f t="shared" si="3"/>
        <v>143.66999999999999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8.7100000000000009</v>
      </c>
      <c r="I77" s="51">
        <f t="shared" si="2"/>
        <v>27.69651488170949</v>
      </c>
      <c r="J77" s="48">
        <v>10.6166</v>
      </c>
      <c r="K77" s="48">
        <f t="shared" si="3"/>
        <v>147.02000000000001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6.6</v>
      </c>
      <c r="I78" s="51">
        <f t="shared" si="2"/>
        <v>12.676705593116164</v>
      </c>
      <c r="J78" s="48">
        <v>10.6166</v>
      </c>
      <c r="K78" s="48">
        <f t="shared" si="3"/>
        <v>67.290000000000006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21.26</v>
      </c>
      <c r="I79" s="51">
        <f t="shared" si="2"/>
        <v>13.596132200961835</v>
      </c>
      <c r="J79" s="48">
        <v>10.6166</v>
      </c>
      <c r="K79" s="48">
        <f t="shared" si="3"/>
        <v>72.17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4.1900000000000004</v>
      </c>
      <c r="I80" s="51">
        <f t="shared" si="2"/>
        <v>20.704649898700399</v>
      </c>
      <c r="J80" s="48">
        <v>10.6166</v>
      </c>
      <c r="K80" s="48">
        <f t="shared" si="3"/>
        <v>109.91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21.48</v>
      </c>
      <c r="I81" s="51">
        <f t="shared" si="2"/>
        <v>12.899816231668208</v>
      </c>
      <c r="J81" s="48">
        <v>10.6166</v>
      </c>
      <c r="K81" s="48">
        <f t="shared" si="3"/>
        <v>68.48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5.14</v>
      </c>
      <c r="I82" s="51">
        <f t="shared" si="2"/>
        <v>14.601443099823873</v>
      </c>
      <c r="J82" s="48">
        <v>10.6166</v>
      </c>
      <c r="K82" s="48">
        <f t="shared" si="3"/>
        <v>77.510000000000005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18.16</v>
      </c>
      <c r="I83" s="51">
        <f t="shared" si="2"/>
        <v>13.438910678605788</v>
      </c>
      <c r="J83" s="48">
        <v>10.6166</v>
      </c>
      <c r="K83" s="48">
        <f t="shared" si="3"/>
        <v>71.34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16.84</v>
      </c>
      <c r="I84" s="51">
        <f t="shared" si="2"/>
        <v>13.814715461160469</v>
      </c>
      <c r="J84" s="48">
        <v>10.6166</v>
      </c>
      <c r="K84" s="48">
        <f t="shared" si="3"/>
        <v>73.33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1.97</v>
      </c>
      <c r="I85" s="51">
        <f t="shared" si="2"/>
        <v>30.410620561901819</v>
      </c>
      <c r="J85" s="48">
        <v>10.6166</v>
      </c>
      <c r="K85" s="48">
        <f t="shared" si="3"/>
        <v>161.43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3.9</v>
      </c>
      <c r="I86" s="51">
        <f t="shared" si="2"/>
        <v>25.678166973926785</v>
      </c>
      <c r="J86" s="48">
        <v>10.6166</v>
      </c>
      <c r="K86" s="48">
        <f t="shared" si="3"/>
        <v>136.31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4.3899999999999997</v>
      </c>
      <c r="I87" s="51">
        <f t="shared" si="2"/>
        <v>28.419757881789344</v>
      </c>
      <c r="J87" s="48">
        <v>10.6166</v>
      </c>
      <c r="K87" s="48">
        <f t="shared" si="3"/>
        <v>150.86000000000001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10.6166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17.117066697863855</v>
      </c>
      <c r="J90" s="32">
        <f>AVERAGE(J54:J88)</f>
        <v>10.616600000000004</v>
      </c>
      <c r="K90" s="32">
        <f>AVERAGE(K54:K88)</f>
        <v>90.862571428571442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16.21</v>
      </c>
      <c r="I92" s="51">
        <f t="shared" ref="I92:I100" si="4">H92/E92*1000</f>
        <v>21.913104604320438</v>
      </c>
      <c r="J92" s="48">
        <v>10.6166</v>
      </c>
      <c r="K92" s="48">
        <f t="shared" ref="K92:K100" si="5">ROUND(I92*J92*50/100,2)</f>
        <v>116.32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4.8899999999999997</v>
      </c>
      <c r="I93" s="51">
        <f t="shared" si="4"/>
        <v>28.603182030884415</v>
      </c>
      <c r="J93" s="48">
        <v>10.6166</v>
      </c>
      <c r="K93" s="48">
        <f>ROUND(I93*J93*50/100,2)</f>
        <v>151.83000000000001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9.31</v>
      </c>
      <c r="I94" s="51">
        <f t="shared" si="4"/>
        <v>29.09193175426536</v>
      </c>
      <c r="J94" s="48">
        <v>10.6166</v>
      </c>
      <c r="K94" s="48">
        <f t="shared" si="5"/>
        <v>154.43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5.67</v>
      </c>
      <c r="I95" s="51">
        <f t="shared" si="4"/>
        <v>10.195274571151149</v>
      </c>
      <c r="J95" s="48">
        <v>10.6166</v>
      </c>
      <c r="K95" s="48">
        <f t="shared" si="5"/>
        <v>54.12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6.87</v>
      </c>
      <c r="I96" s="51">
        <f t="shared" si="4"/>
        <v>30.575459522008099</v>
      </c>
      <c r="J96" s="48">
        <v>10.6166</v>
      </c>
      <c r="K96" s="48">
        <f t="shared" si="5"/>
        <v>162.30000000000001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19.37</v>
      </c>
      <c r="I97" s="51">
        <f t="shared" si="4"/>
        <v>21.818714306633474</v>
      </c>
      <c r="J97" s="48">
        <v>10.6166</v>
      </c>
      <c r="K97" s="48">
        <f t="shared" si="5"/>
        <v>115.82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5.61</v>
      </c>
      <c r="I98" s="51">
        <f t="shared" si="4"/>
        <v>30.765012338908694</v>
      </c>
      <c r="J98" s="48">
        <v>10.6166</v>
      </c>
      <c r="K98" s="48">
        <f t="shared" si="5"/>
        <v>163.31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5.75</v>
      </c>
      <c r="I99" s="51">
        <f t="shared" si="4"/>
        <v>28.8336174907231</v>
      </c>
      <c r="J99" s="48">
        <v>10.6166</v>
      </c>
      <c r="K99" s="48">
        <f t="shared" si="5"/>
        <v>153.06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16.010000000000002</v>
      </c>
      <c r="I100" s="51">
        <f t="shared" si="4"/>
        <v>21.36660883491259</v>
      </c>
      <c r="J100" s="48">
        <v>10.6166</v>
      </c>
      <c r="K100" s="48">
        <f t="shared" si="5"/>
        <v>113.42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24.795878383756371</v>
      </c>
      <c r="J102" s="32">
        <f>AVERAGE(J92:J100)</f>
        <v>10.6166</v>
      </c>
      <c r="K102" s="32">
        <f>AVERAGE(K92:K100)</f>
        <v>131.62333333333333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11.89</v>
      </c>
      <c r="I104" s="51">
        <f t="shared" ref="I104:I109" si="6">H104/E104*1000</f>
        <v>29.605836508055077</v>
      </c>
      <c r="J104" s="48">
        <v>10.6166</v>
      </c>
      <c r="K104" s="48">
        <f t="shared" ref="K104:K109" si="7">ROUND(I104*J104*50/100,2)</f>
        <v>157.16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12.08</v>
      </c>
      <c r="I105" s="51">
        <f t="shared" si="6"/>
        <v>30.343372434754212</v>
      </c>
      <c r="J105" s="48">
        <v>10.6166</v>
      </c>
      <c r="K105" s="48">
        <f t="shared" si="7"/>
        <v>161.07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21.94</v>
      </c>
      <c r="I106" s="51">
        <f t="shared" si="6"/>
        <v>20.201648174577599</v>
      </c>
      <c r="J106" s="48">
        <v>10.6166</v>
      </c>
      <c r="K106" s="48">
        <f t="shared" si="7"/>
        <v>107.24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11.52</v>
      </c>
      <c r="I107" s="51">
        <f t="shared" si="6"/>
        <v>17.134952626020734</v>
      </c>
      <c r="J107" s="48">
        <v>10.6166</v>
      </c>
      <c r="K107" s="48">
        <f t="shared" si="7"/>
        <v>90.96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53.46</v>
      </c>
      <c r="I108" s="51">
        <f t="shared" si="6"/>
        <v>18.115954306859731</v>
      </c>
      <c r="J108" s="48">
        <v>10.6166</v>
      </c>
      <c r="K108" s="48">
        <f t="shared" si="7"/>
        <v>96.16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35.1</v>
      </c>
      <c r="I109" s="51">
        <f t="shared" si="6"/>
        <v>15.745982755681565</v>
      </c>
      <c r="J109" s="48">
        <v>10.6166</v>
      </c>
      <c r="K109" s="48">
        <f t="shared" si="7"/>
        <v>83.58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21.857957800991485</v>
      </c>
      <c r="J111" s="32">
        <f>AVERAGE(J104:J109)</f>
        <v>10.6166</v>
      </c>
      <c r="K111" s="41">
        <f>AVERAGE(K104:K109)</f>
        <v>116.02833333333335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5.94</v>
      </c>
      <c r="I113" s="51">
        <f t="shared" ref="I113:I118" si="8">H113/E113*1000</f>
        <v>17.730284759118859</v>
      </c>
      <c r="J113" s="48">
        <v>10.6166</v>
      </c>
      <c r="K113" s="48">
        <f t="shared" ref="K113:K118" si="9">ROUND(I113*J113*50/100,2)</f>
        <v>94.12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4.0999999999999996</v>
      </c>
      <c r="I114" s="51">
        <f t="shared" si="8"/>
        <v>21.398747390396657</v>
      </c>
      <c r="J114" s="48">
        <v>10.6166</v>
      </c>
      <c r="K114" s="48">
        <f t="shared" si="9"/>
        <v>113.59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12.92</v>
      </c>
      <c r="I115" s="51">
        <f t="shared" si="8"/>
        <v>22.345209270148736</v>
      </c>
      <c r="J115" s="48">
        <v>10.6166</v>
      </c>
      <c r="K115" s="48">
        <f t="shared" si="9"/>
        <v>118.62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2.2799999999999998</v>
      </c>
      <c r="I116" s="51">
        <f t="shared" si="8"/>
        <v>42.881324054918181</v>
      </c>
      <c r="J116" s="48">
        <v>10.6166</v>
      </c>
      <c r="K116" s="48">
        <f t="shared" si="9"/>
        <v>227.63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2.7</v>
      </c>
      <c r="I117" s="51">
        <f t="shared" si="8"/>
        <v>22.067838169186761</v>
      </c>
      <c r="J117" s="48">
        <v>10.6166</v>
      </c>
      <c r="K117" s="48">
        <f t="shared" si="9"/>
        <v>117.14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</v>
      </c>
      <c r="I118" s="51">
        <f t="shared" si="8"/>
        <v>18.9000189000189</v>
      </c>
      <c r="J118" s="48">
        <v>10.6166</v>
      </c>
      <c r="K118" s="48">
        <f t="shared" si="9"/>
        <v>100.33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24.220570423964684</v>
      </c>
      <c r="J120" s="32">
        <f>AVERAGE(J113:J118)</f>
        <v>10.6166</v>
      </c>
      <c r="K120" s="32">
        <f>AVERAGE(K113:K118)</f>
        <v>128.57166666666669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39.183999999999997</v>
      </c>
      <c r="I122" s="71">
        <f t="shared" ref="I122:I160" si="10">H122/E122*1000</f>
        <v>11.89195751138088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10</v>
      </c>
      <c r="I123" s="71">
        <f t="shared" si="10"/>
        <v>21.75473709400222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44</v>
      </c>
      <c r="I124" s="71">
        <f t="shared" si="10"/>
        <v>40.66543438077634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5.0979999999999999</v>
      </c>
      <c r="I125" s="71">
        <f t="shared" si="10"/>
        <v>14.69164265129683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72.900000000000006</v>
      </c>
      <c r="I126" s="71">
        <f t="shared" si="10"/>
        <v>24.219269102990033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37</v>
      </c>
      <c r="I127" s="71">
        <f t="shared" si="10"/>
        <v>15.091199791170425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8.5</v>
      </c>
      <c r="I128" s="71">
        <f t="shared" si="10"/>
        <v>16.350555918901243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8</v>
      </c>
      <c r="I129" s="71">
        <f t="shared" si="10"/>
        <v>15.871756209824618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74.47</v>
      </c>
      <c r="I130" s="71">
        <f t="shared" si="10"/>
        <v>12.716871584699453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17.5</v>
      </c>
      <c r="I131" s="71">
        <f t="shared" si="10"/>
        <v>18.26722338204593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54.030999999999999</v>
      </c>
      <c r="I132" s="71">
        <f t="shared" si="10"/>
        <v>10.993977129369632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44</v>
      </c>
      <c r="I133" s="71">
        <f t="shared" si="10"/>
        <v>42.105263157894733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50</v>
      </c>
      <c r="I134" s="71">
        <f t="shared" si="10"/>
        <v>18.422584614931136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27.673999999999999</v>
      </c>
      <c r="I135" s="71">
        <f t="shared" si="10"/>
        <v>14.798930481283422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32.418999999999997</v>
      </c>
      <c r="I136" s="71">
        <f t="shared" si="10"/>
        <v>17.290133333333333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20</v>
      </c>
      <c r="I137" s="71">
        <f t="shared" si="10"/>
        <v>19.441069258809232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8</v>
      </c>
      <c r="I138" s="71">
        <f t="shared" si="10"/>
        <v>14.231077114649114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75.501999999999995</v>
      </c>
      <c r="I139" s="71">
        <f t="shared" si="10"/>
        <v>12.999655647382919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83.49</v>
      </c>
      <c r="I140" s="71">
        <f t="shared" si="10"/>
        <v>17.658629441624363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17.989999999999998</v>
      </c>
      <c r="I141" s="71">
        <f t="shared" si="10"/>
        <v>12.130815913688469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20.5</v>
      </c>
      <c r="I142" s="71">
        <f t="shared" si="10"/>
        <v>14.909416205444483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59.9</v>
      </c>
      <c r="I143" s="71">
        <f t="shared" si="10"/>
        <v>16.823999618019375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34.784999999999997</v>
      </c>
      <c r="I144" s="71">
        <f t="shared" si="10"/>
        <v>18.966739367502726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63.637</v>
      </c>
      <c r="I145" s="71">
        <f t="shared" si="10"/>
        <v>8.4962616822429915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v>12.9</v>
      </c>
      <c r="I146" s="71">
        <f t="shared" si="10"/>
        <v>38.165680473372781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7.5</v>
      </c>
      <c r="I147" s="71">
        <f t="shared" si="10"/>
        <v>37.12319952482305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33.6</v>
      </c>
      <c r="I148" s="71">
        <f t="shared" si="10"/>
        <v>13.919960228685062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19.5</v>
      </c>
      <c r="I149" s="71">
        <f t="shared" si="10"/>
        <v>22.398088696431238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30.3</v>
      </c>
      <c r="I150" s="71">
        <f t="shared" si="10"/>
        <v>20.43155765340526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14</v>
      </c>
      <c r="I151" s="71">
        <f t="shared" si="10"/>
        <v>21.325209444021326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43.3</v>
      </c>
      <c r="I152" s="71">
        <f t="shared" si="10"/>
        <v>13.058413025842389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5.5</v>
      </c>
      <c r="I153" s="71">
        <f t="shared" si="10"/>
        <v>13.75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26.7</v>
      </c>
      <c r="I154" s="71">
        <f t="shared" si="10"/>
        <v>15.988023952095809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44.728999999999999</v>
      </c>
      <c r="I155" s="71">
        <f t="shared" si="10"/>
        <v>23.957686127477235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5.2709999999999999</v>
      </c>
      <c r="I156" s="71">
        <f t="shared" si="10"/>
        <v>23.959090909090911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13.6</v>
      </c>
      <c r="I157" s="71">
        <f t="shared" si="10"/>
        <v>17.678408943195112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1">C157+1</f>
        <v>38</v>
      </c>
      <c r="D158" s="24" t="s">
        <v>242</v>
      </c>
      <c r="E158" s="22">
        <v>1047.77</v>
      </c>
      <c r="F158" s="14"/>
      <c r="G158" s="14"/>
      <c r="H158" s="53">
        <v>22</v>
      </c>
      <c r="I158" s="71">
        <f t="shared" si="10"/>
        <v>20.996974526852267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1"/>
        <v>39</v>
      </c>
      <c r="D159" s="24" t="s">
        <v>288</v>
      </c>
      <c r="E159" s="22">
        <v>168.33</v>
      </c>
      <c r="F159" s="14"/>
      <c r="G159" s="14"/>
      <c r="H159" s="53">
        <v>3</v>
      </c>
      <c r="I159" s="71">
        <f t="shared" si="10"/>
        <v>17.822135091783991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40</v>
      </c>
      <c r="D160" s="24" t="s">
        <v>294</v>
      </c>
      <c r="E160" s="22">
        <v>2141.9899999999998</v>
      </c>
      <c r="F160" s="14"/>
      <c r="G160" s="14"/>
      <c r="H160" s="53">
        <v>39.487000000000002</v>
      </c>
      <c r="I160" s="71">
        <f t="shared" si="10"/>
        <v>18.434726586025146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19.225598866060654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3"/>
    <mergeCell ref="B122:B163"/>
    <mergeCell ref="C161:H16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1F28-2C59-4A3F-BC4B-215551CBD5B6}">
  <dimension ref="A1:K164"/>
  <sheetViews>
    <sheetView topLeftCell="A86" workbookViewId="0">
      <selection activeCell="H79" sqref="H79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40.32</v>
      </c>
      <c r="I5" s="62">
        <f>H5/E5*1000</f>
        <v>18.063787750493933</v>
      </c>
      <c r="J5" s="62">
        <v>11.785399999999999</v>
      </c>
      <c r="K5" s="62">
        <f>ROUND(I5*J5*50/100,2)</f>
        <v>106.44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20.88</v>
      </c>
      <c r="I6" s="62">
        <f t="shared" ref="I6:I49" si="0">H6/E6*1000</f>
        <v>20.226874231078476</v>
      </c>
      <c r="J6" s="62">
        <v>11.785399999999999</v>
      </c>
      <c r="K6" s="62">
        <f t="shared" ref="K6:K49" si="1">ROUND(I6*J6*50/100,2)</f>
        <v>119.19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19.66</v>
      </c>
      <c r="I7" s="62">
        <f t="shared" si="0"/>
        <v>20.975141363490877</v>
      </c>
      <c r="J7" s="62">
        <v>11.785399999999999</v>
      </c>
      <c r="K7" s="62">
        <f t="shared" si="1"/>
        <v>123.6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20.57</v>
      </c>
      <c r="I8" s="64">
        <f>H8/E8*1000</f>
        <v>18.068585081339378</v>
      </c>
      <c r="J8" s="62">
        <v>11.785399999999999</v>
      </c>
      <c r="K8" s="62">
        <f>ROUND(I8*J8*50/100,2)</f>
        <v>106.47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42.66</v>
      </c>
      <c r="I9" s="62">
        <f t="shared" si="0"/>
        <v>19.256377038598519</v>
      </c>
      <c r="J9" s="62">
        <v>11.785399999999999</v>
      </c>
      <c r="K9" s="62">
        <f t="shared" si="1"/>
        <v>113.47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26.97</v>
      </c>
      <c r="I10" s="64">
        <f>H10/E10*1000</f>
        <v>16.850878782388111</v>
      </c>
      <c r="J10" s="62">
        <v>11.785399999999999</v>
      </c>
      <c r="K10" s="62">
        <f>ROUND(I10*J10*50/100,2)</f>
        <v>99.3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23.4</v>
      </c>
      <c r="I11" s="64">
        <f>H11/E11*1000</f>
        <v>14.687144982205957</v>
      </c>
      <c r="J11" s="62">
        <v>11.785399999999999</v>
      </c>
      <c r="K11" s="62">
        <f>ROUND(I11*J11*50/100,2)</f>
        <v>86.55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25.24</v>
      </c>
      <c r="I12" s="64">
        <f>H12/E12*1000</f>
        <v>16.016143053854599</v>
      </c>
      <c r="J12" s="62">
        <v>11.785399999999999</v>
      </c>
      <c r="K12" s="62">
        <f>ROUND(I12*J12*50/100,2)</f>
        <v>94.38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15.76</v>
      </c>
      <c r="I13" s="62">
        <f t="shared" si="0"/>
        <v>15.115766050910208</v>
      </c>
      <c r="J13" s="62">
        <v>11.785399999999999</v>
      </c>
      <c r="K13" s="62">
        <f t="shared" si="1"/>
        <v>89.07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49.78</v>
      </c>
      <c r="I14" s="62">
        <f t="shared" si="0"/>
        <v>21.975693417445466</v>
      </c>
      <c r="J14" s="62">
        <v>11.785399999999999</v>
      </c>
      <c r="K14" s="62">
        <f t="shared" si="1"/>
        <v>129.5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43.33</v>
      </c>
      <c r="I15" s="62">
        <f t="shared" si="0"/>
        <v>17.479879782963874</v>
      </c>
      <c r="J15" s="62">
        <v>11.785399999999999</v>
      </c>
      <c r="K15" s="62">
        <f t="shared" si="1"/>
        <v>103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16.510000000000002</v>
      </c>
      <c r="I16" s="62">
        <f t="shared" si="0"/>
        <v>15.690336805291569</v>
      </c>
      <c r="J16" s="62">
        <v>11.785399999999999</v>
      </c>
      <c r="K16" s="62">
        <f t="shared" si="1"/>
        <v>92.46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38.14</v>
      </c>
      <c r="I17" s="62">
        <f t="shared" si="0"/>
        <v>16.70038269885891</v>
      </c>
      <c r="J17" s="62">
        <v>11.785399999999999</v>
      </c>
      <c r="K17" s="62">
        <f t="shared" si="1"/>
        <v>98.41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31.6</v>
      </c>
      <c r="I18" s="62">
        <f t="shared" si="0"/>
        <v>9.0672497252565947</v>
      </c>
      <c r="J18" s="62">
        <v>11.785399999999999</v>
      </c>
      <c r="K18" s="62">
        <f t="shared" si="1"/>
        <v>53.43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8.0399999999999991</v>
      </c>
      <c r="I19" s="62">
        <f t="shared" si="0"/>
        <v>25.643479092909772</v>
      </c>
      <c r="J19" s="62">
        <v>11.785399999999999</v>
      </c>
      <c r="K19" s="62">
        <f t="shared" si="1"/>
        <v>151.11000000000001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29.29</v>
      </c>
      <c r="I20" s="62">
        <f t="shared" si="0"/>
        <v>14.400267454608921</v>
      </c>
      <c r="J20" s="62">
        <v>11.785399999999999</v>
      </c>
      <c r="K20" s="62">
        <f t="shared" si="1"/>
        <v>84.86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30.38</v>
      </c>
      <c r="I21" s="62">
        <f t="shared" si="0"/>
        <v>17.408445216115702</v>
      </c>
      <c r="J21" s="62">
        <v>11.785399999999999</v>
      </c>
      <c r="K21" s="62">
        <f t="shared" si="1"/>
        <v>102.58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41.25</v>
      </c>
      <c r="I22" s="62">
        <f t="shared" si="0"/>
        <v>18.263930397821611</v>
      </c>
      <c r="J22" s="62">
        <v>11.785399999999999</v>
      </c>
      <c r="K22" s="62">
        <f t="shared" si="1"/>
        <v>107.62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13.13</v>
      </c>
      <c r="I23" s="62">
        <f t="shared" si="0"/>
        <v>15.894921614914354</v>
      </c>
      <c r="J23" s="62">
        <v>11.785399999999999</v>
      </c>
      <c r="K23" s="62">
        <f t="shared" si="1"/>
        <v>93.66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13.46</v>
      </c>
      <c r="I24" s="62">
        <f t="shared" si="0"/>
        <v>19.754608430198427</v>
      </c>
      <c r="J24" s="62">
        <v>11.785399999999999</v>
      </c>
      <c r="K24" s="62">
        <f t="shared" si="1"/>
        <v>116.41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20.84</v>
      </c>
      <c r="I25" s="62">
        <f t="shared" si="0"/>
        <v>18.024563224355646</v>
      </c>
      <c r="J25" s="62">
        <v>11.785399999999999</v>
      </c>
      <c r="K25" s="62">
        <f t="shared" si="1"/>
        <v>106.21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23.99</v>
      </c>
      <c r="I26" s="62">
        <f t="shared" si="0"/>
        <v>14.814037211083047</v>
      </c>
      <c r="J26" s="62">
        <v>11.785399999999999</v>
      </c>
      <c r="K26" s="62">
        <f t="shared" si="1"/>
        <v>87.29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26.84</v>
      </c>
      <c r="I27" s="62">
        <f t="shared" si="0"/>
        <v>17.306638295128479</v>
      </c>
      <c r="J27" s="62">
        <v>11.785399999999999</v>
      </c>
      <c r="K27" s="62">
        <f t="shared" si="1"/>
        <v>101.98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15.73</v>
      </c>
      <c r="I28" s="62">
        <f t="shared" si="0"/>
        <v>16.030573248407645</v>
      </c>
      <c r="J28" s="62">
        <v>11.785399999999999</v>
      </c>
      <c r="K28" s="62">
        <f t="shared" si="1"/>
        <v>94.46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17.77</v>
      </c>
      <c r="I29" s="62">
        <f t="shared" si="0"/>
        <v>16.526235515131223</v>
      </c>
      <c r="J29" s="62">
        <v>11.785399999999999</v>
      </c>
      <c r="K29" s="62">
        <f t="shared" si="1"/>
        <v>97.38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22.92</v>
      </c>
      <c r="I30" s="62">
        <f t="shared" si="0"/>
        <v>21.698175724929239</v>
      </c>
      <c r="J30" s="62">
        <v>11.785399999999999</v>
      </c>
      <c r="K30" s="62">
        <f t="shared" si="1"/>
        <v>127.86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6.47</v>
      </c>
      <c r="I31" s="62">
        <f t="shared" si="0"/>
        <v>17.941323276579222</v>
      </c>
      <c r="J31" s="62">
        <v>11.785399999999999</v>
      </c>
      <c r="K31" s="62">
        <f t="shared" si="1"/>
        <v>105.72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33.74</v>
      </c>
      <c r="I32" s="62">
        <f t="shared" si="0"/>
        <v>14.785600035057737</v>
      </c>
      <c r="J32" s="62">
        <v>11.785399999999999</v>
      </c>
      <c r="K32" s="62">
        <f t="shared" si="1"/>
        <v>87.13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16.989999999999998</v>
      </c>
      <c r="I33" s="62">
        <f t="shared" si="0"/>
        <v>17.991972974976438</v>
      </c>
      <c r="J33" s="62">
        <v>11.785399999999999</v>
      </c>
      <c r="K33" s="62">
        <f t="shared" si="1"/>
        <v>106.02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17.23</v>
      </c>
      <c r="I34" s="62">
        <f t="shared" si="0"/>
        <v>18.919720212146832</v>
      </c>
      <c r="J34" s="62">
        <v>11.785399999999999</v>
      </c>
      <c r="K34" s="62">
        <f t="shared" si="1"/>
        <v>111.49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14.97</v>
      </c>
      <c r="I35" s="62">
        <f t="shared" si="0"/>
        <v>16.845398179301654</v>
      </c>
      <c r="J35" s="62">
        <v>11.785399999999999</v>
      </c>
      <c r="K35" s="62">
        <f t="shared" si="1"/>
        <v>99.26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33.299999999999997</v>
      </c>
      <c r="I36" s="62">
        <f t="shared" si="0"/>
        <v>19.411250364325269</v>
      </c>
      <c r="J36" s="62">
        <v>11.785399999999999</v>
      </c>
      <c r="K36" s="62">
        <f t="shared" si="1"/>
        <v>114.38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27.09</v>
      </c>
      <c r="I37" s="62">
        <f t="shared" si="0"/>
        <v>17.859850607525004</v>
      </c>
      <c r="J37" s="62">
        <v>11.785399999999999</v>
      </c>
      <c r="K37" s="62">
        <f t="shared" si="1"/>
        <v>105.24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27.88</v>
      </c>
      <c r="I38" s="62">
        <f t="shared" si="0"/>
        <v>17.454017303767515</v>
      </c>
      <c r="J38" s="62">
        <v>11.785399999999999</v>
      </c>
      <c r="K38" s="62">
        <f t="shared" si="1"/>
        <v>102.85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39.78</v>
      </c>
      <c r="I39" s="62">
        <f t="shared" si="0"/>
        <v>17.320050854246851</v>
      </c>
      <c r="J39" s="62">
        <v>11.785399999999999</v>
      </c>
      <c r="K39" s="62">
        <f t="shared" si="1"/>
        <v>102.06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49.81</v>
      </c>
      <c r="I40" s="62">
        <f t="shared" si="0"/>
        <v>19.402839724986855</v>
      </c>
      <c r="J40" s="62">
        <v>11.785399999999999</v>
      </c>
      <c r="K40" s="62">
        <f t="shared" si="1"/>
        <v>114.34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9.51</v>
      </c>
      <c r="I41" s="62">
        <f t="shared" si="0"/>
        <v>18.522486025358862</v>
      </c>
      <c r="J41" s="62">
        <v>11.785399999999999</v>
      </c>
      <c r="K41" s="62">
        <f t="shared" si="1"/>
        <v>109.15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34.99</v>
      </c>
      <c r="I42" s="62">
        <f t="shared" si="0"/>
        <v>19.12157694262434</v>
      </c>
      <c r="J42" s="62">
        <v>11.785399999999999</v>
      </c>
      <c r="K42" s="62">
        <f t="shared" si="1"/>
        <v>112.68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34.74</v>
      </c>
      <c r="I43" s="64">
        <f>H43/E43*1000</f>
        <v>15.327800500337531</v>
      </c>
      <c r="J43" s="62">
        <v>11.785399999999999</v>
      </c>
      <c r="K43" s="62">
        <f>ROUND(I43*J43*50/100,2)</f>
        <v>90.32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27.91</v>
      </c>
      <c r="I44" s="62">
        <f t="shared" si="0"/>
        <v>18.618582559504748</v>
      </c>
      <c r="J44" s="62">
        <v>11.785399999999999</v>
      </c>
      <c r="K44" s="62">
        <f t="shared" si="1"/>
        <v>109.71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14.07</v>
      </c>
      <c r="I45" s="62">
        <f t="shared" si="0"/>
        <v>21.719666563754245</v>
      </c>
      <c r="J45" s="62">
        <v>11.785399999999999</v>
      </c>
      <c r="K45" s="62">
        <f t="shared" si="1"/>
        <v>127.99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18.77</v>
      </c>
      <c r="I46" s="62">
        <f t="shared" si="0"/>
        <v>22.958278801815133</v>
      </c>
      <c r="J46" s="62">
        <v>11.785399999999999</v>
      </c>
      <c r="K46" s="62">
        <f t="shared" si="1"/>
        <v>135.29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17.57</v>
      </c>
      <c r="I47" s="62">
        <f t="shared" si="0"/>
        <v>19.533942587774888</v>
      </c>
      <c r="J47" s="62">
        <v>11.785399999999999</v>
      </c>
      <c r="K47" s="62">
        <f t="shared" si="1"/>
        <v>115.11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17.77</v>
      </c>
      <c r="I48" s="62">
        <f t="shared" si="0"/>
        <v>18.734646972620215</v>
      </c>
      <c r="J48" s="62">
        <v>11.785399999999999</v>
      </c>
      <c r="K48" s="62">
        <f t="shared" si="1"/>
        <v>110.4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7.36</v>
      </c>
      <c r="I49" s="62">
        <f t="shared" si="0"/>
        <v>27.095681625740902</v>
      </c>
      <c r="J49" s="62">
        <v>11.785399999999999</v>
      </c>
      <c r="K49" s="62">
        <f t="shared" si="1"/>
        <v>159.66999999999999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24.24</v>
      </c>
      <c r="I50" s="64">
        <f>H50/E50*1000</f>
        <v>15.097347998853996</v>
      </c>
      <c r="J50" s="62">
        <v>11.785399999999999</v>
      </c>
      <c r="K50" s="62">
        <f>ROUND(I50*J50*50/100,2)</f>
        <v>88.96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18.056568484806053</v>
      </c>
      <c r="J52" s="36">
        <f>AVERAGE(J5:J50)</f>
        <v>11.785399999999992</v>
      </c>
      <c r="K52" s="36">
        <f>AVERAGE(K5:K50)</f>
        <v>106.40130434782607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20.239999999999998</v>
      </c>
      <c r="I54" s="51">
        <f t="shared" ref="I54:I88" si="2">H54/E54*1000</f>
        <v>19.611072892342577</v>
      </c>
      <c r="J54" s="72">
        <v>11.785399999999999</v>
      </c>
      <c r="K54" s="48">
        <f t="shared" ref="K54:K88" si="3">ROUND(I54*J54*50/100,2)</f>
        <v>115.56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21.63</v>
      </c>
      <c r="I55" s="51">
        <f t="shared" si="2"/>
        <v>17.868058882812626</v>
      </c>
      <c r="J55" s="48">
        <v>11.785399999999999</v>
      </c>
      <c r="K55" s="48">
        <f t="shared" si="3"/>
        <v>105.29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25.2</v>
      </c>
      <c r="I56" s="51">
        <f t="shared" si="2"/>
        <v>23.917314427265737</v>
      </c>
      <c r="J56" s="48">
        <v>11.785399999999999</v>
      </c>
      <c r="K56" s="48">
        <f t="shared" si="3"/>
        <v>140.94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3.5</v>
      </c>
      <c r="I57" s="51">
        <f t="shared" si="2"/>
        <v>33.100056742954415</v>
      </c>
      <c r="J57" s="48">
        <v>11.785399999999999</v>
      </c>
      <c r="K57" s="48">
        <f t="shared" si="3"/>
        <v>195.05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24.38</v>
      </c>
      <c r="I58" s="51">
        <f t="shared" si="2"/>
        <v>23.603675125134327</v>
      </c>
      <c r="J58" s="48">
        <v>11.785399999999999</v>
      </c>
      <c r="K58" s="48">
        <f t="shared" si="3"/>
        <v>139.09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26.91</v>
      </c>
      <c r="I59" s="51">
        <f t="shared" si="2"/>
        <v>27.382345459170693</v>
      </c>
      <c r="J59" s="48">
        <v>11.785399999999999</v>
      </c>
      <c r="K59" s="48">
        <f t="shared" si="3"/>
        <v>161.36000000000001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23.21</v>
      </c>
      <c r="I60" s="51">
        <f t="shared" si="2"/>
        <v>14.513869781635357</v>
      </c>
      <c r="J60" s="48">
        <v>11.785399999999999</v>
      </c>
      <c r="K60" s="48">
        <f t="shared" si="3"/>
        <v>85.53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25.67</v>
      </c>
      <c r="I61" s="51">
        <f t="shared" si="2"/>
        <v>15.990880152495814</v>
      </c>
      <c r="J61" s="48">
        <v>11.785399999999999</v>
      </c>
      <c r="K61" s="48">
        <f t="shared" si="3"/>
        <v>94.23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38.130000000000003</v>
      </c>
      <c r="I62" s="51">
        <f t="shared" si="2"/>
        <v>23.882896764252699</v>
      </c>
      <c r="J62" s="48">
        <v>11.785399999999999</v>
      </c>
      <c r="K62" s="48">
        <f t="shared" si="3"/>
        <v>140.72999999999999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38.94</v>
      </c>
      <c r="I63" s="51">
        <f t="shared" si="2"/>
        <v>24.112500232208205</v>
      </c>
      <c r="J63" s="48">
        <v>11.785399999999999</v>
      </c>
      <c r="K63" s="48">
        <f t="shared" si="3"/>
        <v>142.09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36.89</v>
      </c>
      <c r="I64" s="51">
        <f t="shared" si="2"/>
        <v>22.842388141029609</v>
      </c>
      <c r="J64" s="48">
        <v>11.785399999999999</v>
      </c>
      <c r="K64" s="48">
        <f t="shared" si="3"/>
        <v>134.6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27.95</v>
      </c>
      <c r="I65" s="51">
        <f t="shared" si="2"/>
        <v>18.373652379700236</v>
      </c>
      <c r="J65" s="48">
        <v>11.785399999999999</v>
      </c>
      <c r="K65" s="48">
        <f t="shared" si="3"/>
        <v>108.27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25.89</v>
      </c>
      <c r="I66" s="51">
        <f t="shared" si="2"/>
        <v>16.136069006781014</v>
      </c>
      <c r="J66" s="48">
        <v>11.785399999999999</v>
      </c>
      <c r="K66" s="48">
        <f t="shared" si="3"/>
        <v>95.09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28.88</v>
      </c>
      <c r="I67" s="51">
        <f t="shared" si="2"/>
        <v>26.597655206712041</v>
      </c>
      <c r="J67" s="48">
        <v>11.785399999999999</v>
      </c>
      <c r="K67" s="48">
        <f t="shared" si="3"/>
        <v>156.72999999999999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36.130000000000003</v>
      </c>
      <c r="I68" s="51">
        <f t="shared" si="2"/>
        <v>22.360994207060457</v>
      </c>
      <c r="J68" s="48">
        <v>11.785399999999999</v>
      </c>
      <c r="K68" s="48">
        <f t="shared" si="3"/>
        <v>131.77000000000001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35.590000000000003</v>
      </c>
      <c r="I69" s="51">
        <f t="shared" si="2"/>
        <v>19.81096366227289</v>
      </c>
      <c r="J69" s="48">
        <v>11.785399999999999</v>
      </c>
      <c r="K69" s="48">
        <f t="shared" si="3"/>
        <v>116.74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13.22</v>
      </c>
      <c r="I70" s="51">
        <f t="shared" si="2"/>
        <v>15.947308740862264</v>
      </c>
      <c r="J70" s="48">
        <v>11.785399999999999</v>
      </c>
      <c r="K70" s="48">
        <f t="shared" si="3"/>
        <v>93.97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11.88</v>
      </c>
      <c r="I71" s="51">
        <f t="shared" si="2"/>
        <v>25.848001566545548</v>
      </c>
      <c r="J71" s="48">
        <v>11.785399999999999</v>
      </c>
      <c r="K71" s="48">
        <f t="shared" si="3"/>
        <v>152.31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11.55</v>
      </c>
      <c r="I72" s="51">
        <f t="shared" si="2"/>
        <v>28.617443012884046</v>
      </c>
      <c r="J72" s="48">
        <v>11.785399999999999</v>
      </c>
      <c r="K72" s="48">
        <f t="shared" si="3"/>
        <v>168.63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11.46</v>
      </c>
      <c r="I73" s="51">
        <f t="shared" si="2"/>
        <v>26.72387659445468</v>
      </c>
      <c r="J73" s="48">
        <v>11.785399999999999</v>
      </c>
      <c r="K73" s="48">
        <f t="shared" si="3"/>
        <v>157.47999999999999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11.72</v>
      </c>
      <c r="I74" s="51">
        <f t="shared" si="2"/>
        <v>28.67067860462841</v>
      </c>
      <c r="J74" s="48">
        <v>11.785399999999999</v>
      </c>
      <c r="K74" s="48">
        <f t="shared" si="3"/>
        <v>168.95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12.87</v>
      </c>
      <c r="I75" s="51">
        <f t="shared" si="2"/>
        <v>31.500110140245244</v>
      </c>
      <c r="J75" s="48">
        <v>11.785399999999999</v>
      </c>
      <c r="K75" s="48">
        <f t="shared" si="3"/>
        <v>185.62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7.44</v>
      </c>
      <c r="I76" s="51">
        <f t="shared" si="2"/>
        <v>41.180052028560361</v>
      </c>
      <c r="J76" s="48">
        <v>11.785399999999999</v>
      </c>
      <c r="K76" s="48">
        <f t="shared" si="3"/>
        <v>242.66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14.8</v>
      </c>
      <c r="I77" s="51">
        <f t="shared" si="2"/>
        <v>47.061816331722206</v>
      </c>
      <c r="J77" s="48">
        <v>11.785399999999999</v>
      </c>
      <c r="K77" s="48">
        <f t="shared" si="3"/>
        <v>277.32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9.18</v>
      </c>
      <c r="I78" s="51">
        <f t="shared" si="2"/>
        <v>17.632145052243391</v>
      </c>
      <c r="J78" s="48">
        <v>11.785399999999999</v>
      </c>
      <c r="K78" s="48">
        <f t="shared" si="3"/>
        <v>103.9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29.65</v>
      </c>
      <c r="I79" s="51">
        <f t="shared" si="2"/>
        <v>18.961680139158904</v>
      </c>
      <c r="J79" s="48">
        <v>11.785399999999999</v>
      </c>
      <c r="K79" s="48">
        <f t="shared" si="3"/>
        <v>111.74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5.75</v>
      </c>
      <c r="I80" s="51">
        <f t="shared" si="2"/>
        <v>28.413302366951623</v>
      </c>
      <c r="J80" s="48">
        <v>11.785399999999999</v>
      </c>
      <c r="K80" s="48">
        <f t="shared" si="3"/>
        <v>167.43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30.37</v>
      </c>
      <c r="I81" s="51">
        <f t="shared" si="2"/>
        <v>18.238706655296252</v>
      </c>
      <c r="J81" s="48">
        <v>11.785399999999999</v>
      </c>
      <c r="K81" s="48">
        <f t="shared" si="3"/>
        <v>107.48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8.1</v>
      </c>
      <c r="I82" s="51">
        <f t="shared" si="2"/>
        <v>23.010056246804158</v>
      </c>
      <c r="J82" s="48">
        <v>11.785399999999999</v>
      </c>
      <c r="K82" s="48">
        <f t="shared" si="3"/>
        <v>135.59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27.43</v>
      </c>
      <c r="I83" s="51">
        <f t="shared" si="2"/>
        <v>20.298971360911715</v>
      </c>
      <c r="J83" s="48">
        <v>11.785399999999999</v>
      </c>
      <c r="K83" s="48">
        <f t="shared" si="3"/>
        <v>119.62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25.31</v>
      </c>
      <c r="I84" s="51">
        <f t="shared" si="2"/>
        <v>20.763090755461487</v>
      </c>
      <c r="J84" s="48">
        <v>11.785399999999999</v>
      </c>
      <c r="K84" s="48">
        <f t="shared" si="3"/>
        <v>122.35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3.08</v>
      </c>
      <c r="I85" s="51">
        <f t="shared" si="2"/>
        <v>47.545538746526709</v>
      </c>
      <c r="J85" s="48">
        <v>11.785399999999999</v>
      </c>
      <c r="K85" s="48">
        <f t="shared" si="3"/>
        <v>280.17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6.44</v>
      </c>
      <c r="I86" s="51">
        <f t="shared" si="2"/>
        <v>42.401896233868847</v>
      </c>
      <c r="J86" s="48">
        <v>11.785399999999999</v>
      </c>
      <c r="K86" s="48">
        <f t="shared" si="3"/>
        <v>249.86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6.1</v>
      </c>
      <c r="I87" s="51">
        <f t="shared" si="2"/>
        <v>39.489868582896356</v>
      </c>
      <c r="J87" s="48">
        <v>11.785399999999999</v>
      </c>
      <c r="K87" s="48">
        <f t="shared" si="3"/>
        <v>232.7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11.785399999999999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24.925969606395743</v>
      </c>
      <c r="J90" s="32">
        <f>AVERAGE(J54:J88)</f>
        <v>11.785399999999994</v>
      </c>
      <c r="K90" s="32">
        <f>AVERAGE(K54:K88)</f>
        <v>146.88142857142853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24.57</v>
      </c>
      <c r="I92" s="51">
        <f t="shared" ref="I92:I100" si="4">H92/E92*1000</f>
        <v>33.21437261740612</v>
      </c>
      <c r="J92" s="48">
        <v>11.785399999999999</v>
      </c>
      <c r="K92" s="48">
        <f t="shared" ref="K92:K100" si="5">ROUND(I92*J92*50/100,2)</f>
        <v>195.72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7.11</v>
      </c>
      <c r="I93" s="51">
        <f t="shared" si="4"/>
        <v>41.588675713617221</v>
      </c>
      <c r="J93" s="48">
        <v>11.785399999999999</v>
      </c>
      <c r="K93" s="48">
        <f>ROUND(I93*J93*50/100,2)</f>
        <v>245.07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13.45</v>
      </c>
      <c r="I94" s="51">
        <f t="shared" si="4"/>
        <v>42.028623211049315</v>
      </c>
      <c r="J94" s="48">
        <v>11.785399999999999</v>
      </c>
      <c r="K94" s="48">
        <f t="shared" si="5"/>
        <v>247.66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12.28</v>
      </c>
      <c r="I95" s="51">
        <f t="shared" si="4"/>
        <v>22.080771028877621</v>
      </c>
      <c r="J95" s="48">
        <v>11.785399999999999</v>
      </c>
      <c r="K95" s="48">
        <f t="shared" si="5"/>
        <v>130.12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10.54</v>
      </c>
      <c r="I96" s="51">
        <f t="shared" si="4"/>
        <v>46.909074725176907</v>
      </c>
      <c r="J96" s="48">
        <v>11.785399999999999</v>
      </c>
      <c r="K96" s="48">
        <f t="shared" si="5"/>
        <v>276.42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29.28</v>
      </c>
      <c r="I97" s="51">
        <f t="shared" si="4"/>
        <v>32.981515482613744</v>
      </c>
      <c r="J97" s="48">
        <v>11.785399999999999</v>
      </c>
      <c r="K97" s="48">
        <f t="shared" si="5"/>
        <v>194.35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8.49</v>
      </c>
      <c r="I98" s="51">
        <f t="shared" si="4"/>
        <v>46.558815464765566</v>
      </c>
      <c r="J98" s="48">
        <v>11.785399999999999</v>
      </c>
      <c r="K98" s="48">
        <f t="shared" si="5"/>
        <v>274.36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8.48</v>
      </c>
      <c r="I99" s="51">
        <f t="shared" si="4"/>
        <v>42.523317621101199</v>
      </c>
      <c r="J99" s="48">
        <v>11.785399999999999</v>
      </c>
      <c r="K99" s="48">
        <f t="shared" si="5"/>
        <v>250.58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24.37</v>
      </c>
      <c r="I100" s="51">
        <f t="shared" si="4"/>
        <v>32.523688776191115</v>
      </c>
      <c r="J100" s="48">
        <v>11.785399999999999</v>
      </c>
      <c r="K100" s="48">
        <f t="shared" si="5"/>
        <v>191.65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37.823206071199877</v>
      </c>
      <c r="J102" s="32">
        <f>AVERAGE(J92:J100)</f>
        <v>11.785399999999997</v>
      </c>
      <c r="K102" s="32">
        <f>AVERAGE(K92:K100)</f>
        <v>222.8811111111111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15.99</v>
      </c>
      <c r="I104" s="51">
        <f t="shared" ref="I104:I109" si="6">H104/E104*1000</f>
        <v>39.814745648763719</v>
      </c>
      <c r="J104" s="48">
        <v>11.785399999999999</v>
      </c>
      <c r="K104" s="48">
        <f t="shared" ref="K104:K109" si="7">ROUND(I104*J104*50/100,2)</f>
        <v>234.62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14.63</v>
      </c>
      <c r="I105" s="51">
        <f t="shared" si="6"/>
        <v>36.748637311295873</v>
      </c>
      <c r="J105" s="48">
        <v>11.785399999999999</v>
      </c>
      <c r="K105" s="48">
        <f t="shared" si="7"/>
        <v>216.55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33.14</v>
      </c>
      <c r="I106" s="51">
        <f t="shared" si="6"/>
        <v>30.5142488835689</v>
      </c>
      <c r="J106" s="48">
        <v>11.785399999999999</v>
      </c>
      <c r="K106" s="48">
        <f t="shared" si="7"/>
        <v>179.81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16.329999999999998</v>
      </c>
      <c r="I107" s="51">
        <f t="shared" si="6"/>
        <v>24.289390311017236</v>
      </c>
      <c r="J107" s="48">
        <v>11.785399999999999</v>
      </c>
      <c r="K107" s="48">
        <f t="shared" si="7"/>
        <v>143.13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67.23</v>
      </c>
      <c r="I108" s="51">
        <f t="shared" si="6"/>
        <v>22.782184961656938</v>
      </c>
      <c r="J108" s="48">
        <v>11.785399999999999</v>
      </c>
      <c r="K108" s="48">
        <f t="shared" si="7"/>
        <v>134.25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51.1</v>
      </c>
      <c r="I109" s="51">
        <f t="shared" si="6"/>
        <v>22.923638712687406</v>
      </c>
      <c r="J109" s="48">
        <v>11.785399999999999</v>
      </c>
      <c r="K109" s="48">
        <f t="shared" si="7"/>
        <v>135.08000000000001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29.512140971498344</v>
      </c>
      <c r="J111" s="32">
        <f>AVERAGE(J104:J109)</f>
        <v>11.785399999999997</v>
      </c>
      <c r="K111" s="41">
        <f>AVERAGE(K104:K109)</f>
        <v>173.90666666666667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9.09</v>
      </c>
      <c r="I113" s="51">
        <f t="shared" ref="I113:I118" si="8">H113/E113*1000</f>
        <v>27.132708495015226</v>
      </c>
      <c r="J113" s="48">
        <v>11.785399999999999</v>
      </c>
      <c r="K113" s="48">
        <f t="shared" ref="K113:K118" si="9">ROUND(I113*J113*50/100,2)</f>
        <v>159.88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6.1</v>
      </c>
      <c r="I114" s="51">
        <f t="shared" si="8"/>
        <v>31.837160751565765</v>
      </c>
      <c r="J114" s="48">
        <v>11.785399999999999</v>
      </c>
      <c r="K114" s="48">
        <f t="shared" si="9"/>
        <v>187.61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19.57</v>
      </c>
      <c r="I115" s="51">
        <f t="shared" si="8"/>
        <v>33.846419923901763</v>
      </c>
      <c r="J115" s="48">
        <v>11.785399999999999</v>
      </c>
      <c r="K115" s="48">
        <f t="shared" si="9"/>
        <v>199.45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3.26</v>
      </c>
      <c r="I116" s="51">
        <f t="shared" si="8"/>
        <v>61.312770359225127</v>
      </c>
      <c r="J116" s="48">
        <v>11.785399999999999</v>
      </c>
      <c r="K116" s="48">
        <f t="shared" si="9"/>
        <v>361.3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4.0199999999999996</v>
      </c>
      <c r="I117" s="51">
        <f t="shared" si="8"/>
        <v>32.856559051900284</v>
      </c>
      <c r="J117" s="48">
        <v>11.785399999999999</v>
      </c>
      <c r="K117" s="48">
        <f t="shared" si="9"/>
        <v>193.61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2.74</v>
      </c>
      <c r="I118" s="51">
        <f t="shared" si="8"/>
        <v>25.893025893025897</v>
      </c>
      <c r="J118" s="48">
        <v>11.785399999999999</v>
      </c>
      <c r="K118" s="48">
        <f t="shared" si="9"/>
        <v>152.58000000000001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35.479774079105681</v>
      </c>
      <c r="J120" s="32">
        <f>AVERAGE(J113:J118)</f>
        <v>11.785399999999997</v>
      </c>
      <c r="K120" s="32">
        <f>AVERAGE(K113:K118)</f>
        <v>209.07166666666663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39.817999999999998</v>
      </c>
      <c r="I122" s="71">
        <f t="shared" ref="I122:I161" si="10">H122/E122*1000</f>
        <v>12.084370257966615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14.919</v>
      </c>
      <c r="I123" s="71">
        <f t="shared" si="10"/>
        <v>32.455892270541909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72.233000000000004</v>
      </c>
      <c r="I124" s="71">
        <f t="shared" si="10"/>
        <v>66.758780036968588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9.7270000000000003</v>
      </c>
      <c r="I125" s="71">
        <f t="shared" si="10"/>
        <v>28.031700288184439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111.758</v>
      </c>
      <c r="I126" s="71">
        <f t="shared" si="10"/>
        <v>37.12890365448505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52.826999999999998</v>
      </c>
      <c r="I127" s="71">
        <f t="shared" si="10"/>
        <v>21.546562469409729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9.0960000000000001</v>
      </c>
      <c r="I128" s="71">
        <f t="shared" si="10"/>
        <v>17.497018428038317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13.622999999999999</v>
      </c>
      <c r="I129" s="71">
        <f t="shared" si="10"/>
        <v>27.027616855805089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135.99100000000001</v>
      </c>
      <c r="I130" s="71">
        <f t="shared" si="10"/>
        <v>23.222506830601095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34.131</v>
      </c>
      <c r="I131" s="71">
        <f t="shared" si="10"/>
        <v>35.627348643006265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64.602999999999994</v>
      </c>
      <c r="I132" s="71">
        <f t="shared" si="10"/>
        <v>13.145118626134373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76.284999999999997</v>
      </c>
      <c r="I133" s="71">
        <f t="shared" si="10"/>
        <v>73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73.971999999999994</v>
      </c>
      <c r="I134" s="71">
        <f t="shared" si="10"/>
        <v>27.255108582713717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62.51</v>
      </c>
      <c r="I135" s="71">
        <f t="shared" si="10"/>
        <v>33.427807486631018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53.942</v>
      </c>
      <c r="I136" s="71">
        <f t="shared" si="10"/>
        <v>28.769066666666667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28.652999999999999</v>
      </c>
      <c r="I137" s="71">
        <f t="shared" si="10"/>
        <v>27.852247873633047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13.013</v>
      </c>
      <c r="I138" s="71">
        <f t="shared" si="10"/>
        <v>23.148625811616117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12.88</v>
      </c>
      <c r="I139" s="71">
        <f t="shared" si="10"/>
        <v>22.473870635654588</v>
      </c>
      <c r="J139" s="53">
        <v>11.79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118.15600000000001</v>
      </c>
      <c r="I140" s="71">
        <f t="shared" si="10"/>
        <v>20.343663911845731</v>
      </c>
      <c r="J140" s="53">
        <v>11.785399999999999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128.38900000000001</v>
      </c>
      <c r="I141" s="71">
        <f t="shared" si="10"/>
        <v>27.155033840947549</v>
      </c>
      <c r="J141" s="53">
        <v>11.785399999999999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30.736999999999998</v>
      </c>
      <c r="I142" s="71">
        <f t="shared" si="10"/>
        <v>20.726230613621038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33.49</v>
      </c>
      <c r="I143" s="71">
        <f t="shared" si="10"/>
        <v>24.356895059528572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80.150000000000006</v>
      </c>
      <c r="I144" s="71">
        <f t="shared" si="10"/>
        <v>22.511578787717081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42.46</v>
      </c>
      <c r="I145" s="71">
        <f t="shared" si="10"/>
        <v>23.151581243184296</v>
      </c>
      <c r="J145" s="53">
        <v>11.785399999999999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116.53700000000001</v>
      </c>
      <c r="I146" s="71">
        <f t="shared" si="10"/>
        <v>15.559012016021361</v>
      </c>
      <c r="J146" s="53">
        <v>11.785399999999999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16.8</v>
      </c>
      <c r="I147" s="71">
        <f t="shared" si="10"/>
        <v>49.704142011834328</v>
      </c>
      <c r="J147" s="53">
        <v>11.785399999999999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10.333</v>
      </c>
      <c r="I148" s="71">
        <f t="shared" si="10"/>
        <v>51.145869425332869</v>
      </c>
      <c r="J148" s="53">
        <v>11.785399999999999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62.581000000000003</v>
      </c>
      <c r="I149" s="71">
        <f t="shared" si="10"/>
        <v>25.926340210456541</v>
      </c>
      <c r="J149" s="53">
        <v>11.785399999999999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31.9</v>
      </c>
      <c r="I150" s="71">
        <f t="shared" si="10"/>
        <v>36.6409758674952</v>
      </c>
      <c r="J150" s="53">
        <v>11.785399999999999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31.716999999999999</v>
      </c>
      <c r="I151" s="71">
        <f t="shared" si="10"/>
        <v>21.387053270397843</v>
      </c>
      <c r="J151" s="53">
        <v>11.785399999999999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19.353999999999999</v>
      </c>
      <c r="I152" s="71">
        <f t="shared" si="10"/>
        <v>29.480578827113479</v>
      </c>
      <c r="J152" s="53">
        <v>11.785399999999999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69.415000000000006</v>
      </c>
      <c r="I153" s="71">
        <f t="shared" si="10"/>
        <v>20.934174138310613</v>
      </c>
      <c r="J153" s="53">
        <v>11.785399999999999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8.2899999999999991</v>
      </c>
      <c r="I154" s="71">
        <f t="shared" si="10"/>
        <v>20.724999999999998</v>
      </c>
      <c r="J154" s="53">
        <v>11.785399999999999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40.6</v>
      </c>
      <c r="I155" s="71">
        <f t="shared" si="10"/>
        <v>24.311377245508982</v>
      </c>
      <c r="J155" s="53">
        <v>11.785399999999999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70.403999999999996</v>
      </c>
      <c r="I156" s="71">
        <f t="shared" si="10"/>
        <v>37.709694697375468</v>
      </c>
      <c r="J156" s="53">
        <v>11.785399999999999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8.2959999999999994</v>
      </c>
      <c r="I157" s="71">
        <f t="shared" si="10"/>
        <v>37.709090909090911</v>
      </c>
      <c r="J157" s="53">
        <v>11.785399999999999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18.41</v>
      </c>
      <c r="I158" s="71">
        <f t="shared" si="10"/>
        <v>23.930846223839854</v>
      </c>
      <c r="J158" s="53">
        <v>11.785399999999999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27.701000000000001</v>
      </c>
      <c r="I159" s="71">
        <f t="shared" si="10"/>
        <v>26.438054153106119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3.7450000000000001</v>
      </c>
      <c r="I160" s="71">
        <f t="shared" si="10"/>
        <v>22.247965306243689</v>
      </c>
      <c r="J160" s="53">
        <v>11.785399999999999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53.55</v>
      </c>
      <c r="I161" s="71">
        <f t="shared" si="10"/>
        <v>25.000116713896894</v>
      </c>
      <c r="J161" s="53">
        <v>11.785399999999999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28.938695497273123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4"/>
    <mergeCell ref="B122:B164"/>
    <mergeCell ref="C162:H16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4D8A-1D9E-41DC-AC46-2A2BCD027420}">
  <dimension ref="A1:K164"/>
  <sheetViews>
    <sheetView topLeftCell="A92" workbookViewId="0">
      <selection activeCell="L29" sqref="L29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33.700000000000003</v>
      </c>
      <c r="I5" s="62">
        <f>H5/E5*1000</f>
        <v>15.097957519634065</v>
      </c>
      <c r="J5" s="62">
        <v>11.785399999999999</v>
      </c>
      <c r="K5" s="62">
        <f>ROUND(I5*J5*50/100,2)</f>
        <v>88.97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18.22</v>
      </c>
      <c r="I6" s="62">
        <f t="shared" ref="I6:I49" si="0">H6/E6*1000</f>
        <v>17.650078950682463</v>
      </c>
      <c r="J6" s="62">
        <v>11.785399999999999</v>
      </c>
      <c r="K6" s="62">
        <f t="shared" ref="K6:K49" si="1">ROUND(I6*J6*50/100,2)</f>
        <v>104.01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16.649999999999999</v>
      </c>
      <c r="I7" s="62">
        <f t="shared" si="0"/>
        <v>17.763789608449802</v>
      </c>
      <c r="J7" s="62">
        <v>11.785399999999999</v>
      </c>
      <c r="K7" s="62">
        <f t="shared" si="1"/>
        <v>104.68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17.97</v>
      </c>
      <c r="I8" s="64">
        <f>H8/E8*1000</f>
        <v>15.784758090017917</v>
      </c>
      <c r="J8" s="62">
        <v>11.785399999999999</v>
      </c>
      <c r="K8" s="62">
        <f>ROUND(I8*J8*50/100,2)</f>
        <v>93.01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35.31</v>
      </c>
      <c r="I9" s="62">
        <f t="shared" si="0"/>
        <v>15.938646817461644</v>
      </c>
      <c r="J9" s="62">
        <v>11.785399999999999</v>
      </c>
      <c r="K9" s="62">
        <f t="shared" si="1"/>
        <v>93.92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23.35</v>
      </c>
      <c r="I10" s="64">
        <f>H10/E10*1000</f>
        <v>14.589099724462828</v>
      </c>
      <c r="J10" s="62">
        <v>11.785399999999999</v>
      </c>
      <c r="K10" s="62">
        <f>ROUND(I10*J10*50/100,2)</f>
        <v>85.97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19.46</v>
      </c>
      <c r="I11" s="64">
        <f>H11/E11*1000</f>
        <v>12.21418125443282</v>
      </c>
      <c r="J11" s="62">
        <v>11.785399999999999</v>
      </c>
      <c r="K11" s="62">
        <f>ROUND(I11*J11*50/100,2)</f>
        <v>71.97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22.12</v>
      </c>
      <c r="I12" s="64">
        <f>H12/E12*1000</f>
        <v>14.03633456225292</v>
      </c>
      <c r="J12" s="62">
        <v>11.785399999999999</v>
      </c>
      <c r="K12" s="62">
        <f>ROUND(I12*J12*50/100,2)</f>
        <v>82.71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14.02</v>
      </c>
      <c r="I13" s="62">
        <f t="shared" si="0"/>
        <v>13.44689340315743</v>
      </c>
      <c r="J13" s="62">
        <v>11.785399999999999</v>
      </c>
      <c r="K13" s="62">
        <f t="shared" si="1"/>
        <v>79.239999999999995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42.89</v>
      </c>
      <c r="I14" s="62">
        <f t="shared" si="0"/>
        <v>18.934059676059384</v>
      </c>
      <c r="J14" s="62">
        <v>11.785399999999999</v>
      </c>
      <c r="K14" s="62">
        <f t="shared" si="1"/>
        <v>111.57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42.53</v>
      </c>
      <c r="I15" s="62">
        <f t="shared" si="0"/>
        <v>17.157149484640058</v>
      </c>
      <c r="J15" s="62">
        <v>11.785399999999999</v>
      </c>
      <c r="K15" s="62">
        <f t="shared" si="1"/>
        <v>101.1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14.29</v>
      </c>
      <c r="I16" s="62">
        <f t="shared" si="0"/>
        <v>13.580551965331104</v>
      </c>
      <c r="J16" s="62">
        <v>11.785399999999999</v>
      </c>
      <c r="K16" s="62">
        <f t="shared" si="1"/>
        <v>80.03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33.69</v>
      </c>
      <c r="I17" s="62">
        <f t="shared" si="0"/>
        <v>14.75185876047605</v>
      </c>
      <c r="J17" s="62">
        <v>11.785399999999999</v>
      </c>
      <c r="K17" s="62">
        <f t="shared" si="1"/>
        <v>86.93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25.12</v>
      </c>
      <c r="I18" s="62">
        <f t="shared" si="0"/>
        <v>7.2078896550141032</v>
      </c>
      <c r="J18" s="62">
        <v>11.785399999999999</v>
      </c>
      <c r="K18" s="62">
        <f t="shared" si="1"/>
        <v>42.47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7.21</v>
      </c>
      <c r="I19" s="62">
        <f t="shared" si="0"/>
        <v>22.996204509935257</v>
      </c>
      <c r="J19" s="62">
        <v>11.785399999999999</v>
      </c>
      <c r="K19" s="62">
        <f t="shared" si="1"/>
        <v>135.51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24.91</v>
      </c>
      <c r="I20" s="62">
        <f t="shared" si="0"/>
        <v>12.246864537190447</v>
      </c>
      <c r="J20" s="62">
        <v>11.785399999999999</v>
      </c>
      <c r="K20" s="62">
        <f t="shared" si="1"/>
        <v>72.17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19.16</v>
      </c>
      <c r="I21" s="62">
        <f t="shared" si="0"/>
        <v>10.979124764344203</v>
      </c>
      <c r="J21" s="62">
        <v>11.785399999999999</v>
      </c>
      <c r="K21" s="62">
        <f t="shared" si="1"/>
        <v>64.7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36.11</v>
      </c>
      <c r="I22" s="62">
        <f t="shared" si="0"/>
        <v>15.988133979765777</v>
      </c>
      <c r="J22" s="62">
        <v>11.785399999999999</v>
      </c>
      <c r="K22" s="62">
        <f t="shared" si="1"/>
        <v>94.21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11.58</v>
      </c>
      <c r="I23" s="62">
        <f t="shared" si="0"/>
        <v>14.018521881242055</v>
      </c>
      <c r="J23" s="62">
        <v>11.785399999999999</v>
      </c>
      <c r="K23" s="62">
        <f t="shared" si="1"/>
        <v>82.61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12.59</v>
      </c>
      <c r="I24" s="62">
        <f t="shared" si="0"/>
        <v>18.477750381589761</v>
      </c>
      <c r="J24" s="62">
        <v>11.785399999999999</v>
      </c>
      <c r="K24" s="62">
        <f t="shared" si="1"/>
        <v>108.88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18.28</v>
      </c>
      <c r="I25" s="62">
        <f t="shared" si="0"/>
        <v>15.810413423283167</v>
      </c>
      <c r="J25" s="62">
        <v>11.785399999999999</v>
      </c>
      <c r="K25" s="62">
        <f t="shared" si="1"/>
        <v>93.17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22.95</v>
      </c>
      <c r="I26" s="62">
        <f t="shared" si="0"/>
        <v>14.171828011436263</v>
      </c>
      <c r="J26" s="62">
        <v>11.785399999999999</v>
      </c>
      <c r="K26" s="62">
        <f t="shared" si="1"/>
        <v>83.51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23.1</v>
      </c>
      <c r="I27" s="62">
        <f t="shared" si="0"/>
        <v>14.895057549085987</v>
      </c>
      <c r="J27" s="62">
        <v>11.785399999999999</v>
      </c>
      <c r="K27" s="62">
        <f t="shared" si="1"/>
        <v>87.77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14.27</v>
      </c>
      <c r="I28" s="62">
        <f t="shared" si="0"/>
        <v>14.542675159235667</v>
      </c>
      <c r="J28" s="62">
        <v>11.785399999999999</v>
      </c>
      <c r="K28" s="62">
        <f t="shared" si="1"/>
        <v>85.7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15.61</v>
      </c>
      <c r="I29" s="62">
        <f t="shared" si="0"/>
        <v>14.517419042836151</v>
      </c>
      <c r="J29" s="62">
        <v>11.785399999999999</v>
      </c>
      <c r="K29" s="62">
        <f t="shared" si="1"/>
        <v>85.55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19.54</v>
      </c>
      <c r="I30" s="62">
        <f t="shared" si="0"/>
        <v>18.498357489752063</v>
      </c>
      <c r="J30" s="62">
        <v>11.785399999999999</v>
      </c>
      <c r="K30" s="62">
        <f t="shared" si="1"/>
        <v>109.01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5.72</v>
      </c>
      <c r="I31" s="62">
        <f t="shared" si="0"/>
        <v>15.861571737563086</v>
      </c>
      <c r="J31" s="62">
        <v>11.785399999999999</v>
      </c>
      <c r="K31" s="62">
        <f t="shared" si="1"/>
        <v>93.47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30.17</v>
      </c>
      <c r="I32" s="62">
        <f t="shared" si="0"/>
        <v>13.221148579066151</v>
      </c>
      <c r="J32" s="62">
        <v>11.785399999999999</v>
      </c>
      <c r="K32" s="62">
        <f t="shared" si="1"/>
        <v>77.91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14.59</v>
      </c>
      <c r="I33" s="62">
        <f t="shared" si="0"/>
        <v>15.45043470894092</v>
      </c>
      <c r="J33" s="62">
        <v>11.785399999999999</v>
      </c>
      <c r="K33" s="62">
        <f t="shared" si="1"/>
        <v>91.04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14.8</v>
      </c>
      <c r="I34" s="62">
        <f t="shared" si="0"/>
        <v>16.251413763190548</v>
      </c>
      <c r="J34" s="62">
        <v>11.785399999999999</v>
      </c>
      <c r="K34" s="62">
        <f t="shared" si="1"/>
        <v>95.76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13.01</v>
      </c>
      <c r="I35" s="62">
        <f t="shared" si="0"/>
        <v>14.639855064309588</v>
      </c>
      <c r="J35" s="62">
        <v>11.785399999999999</v>
      </c>
      <c r="K35" s="62">
        <f t="shared" si="1"/>
        <v>86.27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28.76</v>
      </c>
      <c r="I36" s="62">
        <f t="shared" si="0"/>
        <v>16.764791605945788</v>
      </c>
      <c r="J36" s="62">
        <v>11.785399999999999</v>
      </c>
      <c r="K36" s="62">
        <f t="shared" si="1"/>
        <v>98.79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22.87</v>
      </c>
      <c r="I37" s="62">
        <f t="shared" si="0"/>
        <v>15.077695954008744</v>
      </c>
      <c r="J37" s="62">
        <v>11.785399999999999</v>
      </c>
      <c r="K37" s="62">
        <f t="shared" si="1"/>
        <v>88.85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24.06</v>
      </c>
      <c r="I38" s="62">
        <f t="shared" si="0"/>
        <v>15.062541475202524</v>
      </c>
      <c r="J38" s="62">
        <v>11.785399999999999</v>
      </c>
      <c r="K38" s="62">
        <f t="shared" si="1"/>
        <v>88.76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32.24</v>
      </c>
      <c r="I39" s="62">
        <f t="shared" si="0"/>
        <v>14.037165398213135</v>
      </c>
      <c r="J39" s="62">
        <v>11.785399999999999</v>
      </c>
      <c r="K39" s="62">
        <f t="shared" si="1"/>
        <v>82.72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39.159999999999997</v>
      </c>
      <c r="I40" s="62">
        <f t="shared" si="0"/>
        <v>15.254270299748747</v>
      </c>
      <c r="J40" s="62">
        <v>11.785399999999999</v>
      </c>
      <c r="K40" s="62">
        <f t="shared" si="1"/>
        <v>89.89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7.95</v>
      </c>
      <c r="I41" s="62">
        <f t="shared" si="0"/>
        <v>15.48409715053659</v>
      </c>
      <c r="J41" s="62">
        <v>11.785399999999999</v>
      </c>
      <c r="K41" s="62">
        <f t="shared" si="1"/>
        <v>91.24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27.35</v>
      </c>
      <c r="I42" s="62">
        <f t="shared" si="0"/>
        <v>14.946416958581759</v>
      </c>
      <c r="J42" s="62">
        <v>11.785399999999999</v>
      </c>
      <c r="K42" s="62">
        <f t="shared" si="1"/>
        <v>88.07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29.09</v>
      </c>
      <c r="I43" s="64">
        <f>H43/E43*1000</f>
        <v>12.834937148958513</v>
      </c>
      <c r="J43" s="62">
        <v>11.785399999999999</v>
      </c>
      <c r="K43" s="62">
        <f>ROUND(I43*J43*50/100,2)</f>
        <v>75.63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25.51</v>
      </c>
      <c r="I44" s="62">
        <f t="shared" si="0"/>
        <v>17.017557903725052</v>
      </c>
      <c r="J44" s="62">
        <v>11.785399999999999</v>
      </c>
      <c r="K44" s="62">
        <f t="shared" si="1"/>
        <v>100.28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12.12</v>
      </c>
      <c r="I45" s="62">
        <f t="shared" si="0"/>
        <v>18.709478234022846</v>
      </c>
      <c r="J45" s="62">
        <v>11.785399999999999</v>
      </c>
      <c r="K45" s="62">
        <f t="shared" si="1"/>
        <v>110.25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15.57</v>
      </c>
      <c r="I46" s="62">
        <f t="shared" si="0"/>
        <v>19.044240860109838</v>
      </c>
      <c r="J46" s="62">
        <v>11.785399999999999</v>
      </c>
      <c r="K46" s="62">
        <f t="shared" si="1"/>
        <v>112.22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14.57</v>
      </c>
      <c r="I47" s="62">
        <f t="shared" si="0"/>
        <v>16.19860805372112</v>
      </c>
      <c r="J47" s="62">
        <v>11.785399999999999</v>
      </c>
      <c r="K47" s="62">
        <f t="shared" si="1"/>
        <v>95.45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15.34</v>
      </c>
      <c r="I48" s="62">
        <f t="shared" si="0"/>
        <v>16.172734077658646</v>
      </c>
      <c r="J48" s="62">
        <v>11.785399999999999</v>
      </c>
      <c r="K48" s="62">
        <f t="shared" si="1"/>
        <v>95.3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6.13</v>
      </c>
      <c r="I49" s="62">
        <f t="shared" si="0"/>
        <v>22.567463093178223</v>
      </c>
      <c r="J49" s="62">
        <v>11.785399999999999</v>
      </c>
      <c r="K49" s="62">
        <f t="shared" si="1"/>
        <v>132.97999999999999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21.48</v>
      </c>
      <c r="I50" s="64">
        <f>H50/E50*1000</f>
        <v>13.378343028687453</v>
      </c>
      <c r="J50" s="62">
        <v>11.785399999999999</v>
      </c>
      <c r="K50" s="62">
        <f>ROUND(I50*J50*50/100,2)</f>
        <v>78.83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15.505877506459543</v>
      </c>
      <c r="J52" s="36">
        <f>AVERAGE(J5:J50)</f>
        <v>11.785399999999992</v>
      </c>
      <c r="K52" s="36">
        <f>AVERAGE(K5:K50)</f>
        <v>91.371304347826083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18.38</v>
      </c>
      <c r="I54" s="51">
        <f t="shared" ref="I54:I88" si="2">H54/E54*1000</f>
        <v>17.808869553421765</v>
      </c>
      <c r="J54" s="72">
        <v>11.785399999999999</v>
      </c>
      <c r="K54" s="48">
        <f t="shared" ref="K54:K88" si="3">ROUND(I54*J54*50/100,2)</f>
        <v>104.94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19.05</v>
      </c>
      <c r="I55" s="51">
        <f t="shared" si="2"/>
        <v>15.736778627719863</v>
      </c>
      <c r="J55" s="48">
        <v>11.785399999999999</v>
      </c>
      <c r="K55" s="48">
        <f t="shared" si="3"/>
        <v>92.73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22.41</v>
      </c>
      <c r="I56" s="51">
        <f t="shared" si="2"/>
        <v>21.26932604424703</v>
      </c>
      <c r="J56" s="48">
        <v>11.785399999999999</v>
      </c>
      <c r="K56" s="48">
        <f t="shared" si="3"/>
        <v>125.33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3.29</v>
      </c>
      <c r="I57" s="51">
        <f t="shared" si="2"/>
        <v>31.11405333837715</v>
      </c>
      <c r="J57" s="48">
        <v>11.785399999999999</v>
      </c>
      <c r="K57" s="48">
        <f t="shared" si="3"/>
        <v>183.35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20.93</v>
      </c>
      <c r="I58" s="51">
        <f t="shared" si="2"/>
        <v>20.263532418747396</v>
      </c>
      <c r="J58" s="48">
        <v>11.785399999999999</v>
      </c>
      <c r="K58" s="48">
        <f t="shared" si="3"/>
        <v>119.41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23.49</v>
      </c>
      <c r="I59" s="51">
        <f t="shared" si="2"/>
        <v>23.902314932587128</v>
      </c>
      <c r="J59" s="48">
        <v>11.785399999999999</v>
      </c>
      <c r="K59" s="48">
        <f t="shared" si="3"/>
        <v>140.85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20.010000000000002</v>
      </c>
      <c r="I60" s="51">
        <f t="shared" si="2"/>
        <v>12.512819230095802</v>
      </c>
      <c r="J60" s="48">
        <v>11.785399999999999</v>
      </c>
      <c r="K60" s="48">
        <f t="shared" si="3"/>
        <v>73.73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22.55</v>
      </c>
      <c r="I61" s="51">
        <f t="shared" si="2"/>
        <v>14.047306094225966</v>
      </c>
      <c r="J61" s="48">
        <v>11.785399999999999</v>
      </c>
      <c r="K61" s="48">
        <f t="shared" si="3"/>
        <v>82.78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33.22</v>
      </c>
      <c r="I62" s="51">
        <f t="shared" si="2"/>
        <v>20.807496210555325</v>
      </c>
      <c r="J62" s="48">
        <v>11.785399999999999</v>
      </c>
      <c r="K62" s="48">
        <f t="shared" si="3"/>
        <v>122.61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34.15</v>
      </c>
      <c r="I63" s="51">
        <f t="shared" si="2"/>
        <v>21.146427399329998</v>
      </c>
      <c r="J63" s="48">
        <v>11.785399999999999</v>
      </c>
      <c r="K63" s="48">
        <f t="shared" si="3"/>
        <v>124.61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32.92</v>
      </c>
      <c r="I64" s="51">
        <f t="shared" si="2"/>
        <v>20.384153364128348</v>
      </c>
      <c r="J64" s="48">
        <v>11.785399999999999</v>
      </c>
      <c r="K64" s="48">
        <f t="shared" si="3"/>
        <v>120.12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22.57</v>
      </c>
      <c r="I65" s="51">
        <f t="shared" si="2"/>
        <v>14.836970812516434</v>
      </c>
      <c r="J65" s="48">
        <v>11.785399999999999</v>
      </c>
      <c r="K65" s="48">
        <f t="shared" si="3"/>
        <v>87.43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18.899999999999999</v>
      </c>
      <c r="I66" s="51">
        <f t="shared" si="2"/>
        <v>11.779517351416034</v>
      </c>
      <c r="J66" s="48">
        <v>11.785399999999999</v>
      </c>
      <c r="K66" s="48">
        <f t="shared" si="3"/>
        <v>69.41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26.3</v>
      </c>
      <c r="I67" s="51">
        <f t="shared" si="2"/>
        <v>24.221548889768933</v>
      </c>
      <c r="J67" s="48">
        <v>11.785399999999999</v>
      </c>
      <c r="K67" s="48">
        <f t="shared" si="3"/>
        <v>142.72999999999999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31.92</v>
      </c>
      <c r="I68" s="51">
        <f t="shared" si="2"/>
        <v>19.75540921919097</v>
      </c>
      <c r="J68" s="48">
        <v>11.785399999999999</v>
      </c>
      <c r="K68" s="48">
        <f t="shared" si="3"/>
        <v>116.41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31.47</v>
      </c>
      <c r="I69" s="51">
        <f t="shared" si="2"/>
        <v>17.51758995368721</v>
      </c>
      <c r="J69" s="48">
        <v>11.785399999999999</v>
      </c>
      <c r="K69" s="48">
        <f t="shared" si="3"/>
        <v>103.23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11.63</v>
      </c>
      <c r="I70" s="51">
        <f t="shared" si="2"/>
        <v>14.029289005766122</v>
      </c>
      <c r="J70" s="48">
        <v>11.785399999999999</v>
      </c>
      <c r="K70" s="48">
        <f t="shared" si="3"/>
        <v>82.67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10.53</v>
      </c>
      <c r="I71" s="51">
        <f t="shared" si="2"/>
        <v>22.910728661256282</v>
      </c>
      <c r="J71" s="48">
        <v>11.785399999999999</v>
      </c>
      <c r="K71" s="48">
        <f t="shared" si="3"/>
        <v>135.01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407.13</v>
      </c>
      <c r="F72" s="2">
        <v>8</v>
      </c>
      <c r="G72" s="2">
        <v>1986</v>
      </c>
      <c r="H72" s="51">
        <v>10.42</v>
      </c>
      <c r="I72" s="51">
        <f t="shared" si="2"/>
        <v>25.59379068110923</v>
      </c>
      <c r="J72" s="48">
        <v>11.785399999999999</v>
      </c>
      <c r="K72" s="48">
        <f t="shared" si="3"/>
        <v>150.82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10.4</v>
      </c>
      <c r="I73" s="51">
        <f t="shared" si="2"/>
        <v>24.252034605787841</v>
      </c>
      <c r="J73" s="48">
        <v>11.785399999999999</v>
      </c>
      <c r="K73" s="48">
        <f t="shared" si="3"/>
        <v>142.91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10.69</v>
      </c>
      <c r="I74" s="51">
        <f t="shared" si="2"/>
        <v>26.15098586036499</v>
      </c>
      <c r="J74" s="48">
        <v>11.785399999999999</v>
      </c>
      <c r="K74" s="48">
        <f t="shared" si="3"/>
        <v>154.1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11.48</v>
      </c>
      <c r="I75" s="51">
        <f t="shared" si="2"/>
        <v>28.098000342658541</v>
      </c>
      <c r="J75" s="48">
        <v>11.785399999999999</v>
      </c>
      <c r="K75" s="48">
        <f t="shared" si="3"/>
        <v>165.57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6.61</v>
      </c>
      <c r="I76" s="51">
        <f t="shared" si="2"/>
        <v>36.586040847954841</v>
      </c>
      <c r="J76" s="48">
        <v>11.785399999999999</v>
      </c>
      <c r="K76" s="48">
        <f t="shared" si="3"/>
        <v>215.59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9.4</v>
      </c>
      <c r="I77" s="51">
        <f t="shared" si="2"/>
        <v>29.890613075553293</v>
      </c>
      <c r="J77" s="48">
        <v>11.785399999999999</v>
      </c>
      <c r="K77" s="48">
        <f t="shared" si="3"/>
        <v>176.14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8.34</v>
      </c>
      <c r="I78" s="51">
        <f t="shared" si="2"/>
        <v>16.018746158574064</v>
      </c>
      <c r="J78" s="48">
        <v>11.785399999999999</v>
      </c>
      <c r="K78" s="48">
        <f t="shared" si="3"/>
        <v>94.39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23.39</v>
      </c>
      <c r="I79" s="51">
        <f t="shared" si="2"/>
        <v>14.958303489204951</v>
      </c>
      <c r="J79" s="48">
        <v>11.785399999999999</v>
      </c>
      <c r="K79" s="48">
        <f t="shared" si="3"/>
        <v>88.14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5.0599999999999996</v>
      </c>
      <c r="I80" s="51">
        <f t="shared" si="2"/>
        <v>25.003706082917429</v>
      </c>
      <c r="J80" s="48">
        <v>11.785399999999999</v>
      </c>
      <c r="K80" s="48">
        <f t="shared" si="3"/>
        <v>147.34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26.7</v>
      </c>
      <c r="I81" s="51">
        <f t="shared" si="2"/>
        <v>16.034687774000982</v>
      </c>
      <c r="J81" s="48">
        <v>11.785399999999999</v>
      </c>
      <c r="K81" s="48">
        <f t="shared" si="3"/>
        <v>94.49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6.62</v>
      </c>
      <c r="I82" s="51">
        <f t="shared" si="2"/>
        <v>18.805749673314018</v>
      </c>
      <c r="J82" s="48">
        <v>11.785399999999999</v>
      </c>
      <c r="K82" s="48">
        <f t="shared" si="3"/>
        <v>110.82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23.99</v>
      </c>
      <c r="I83" s="51">
        <f t="shared" si="2"/>
        <v>17.753274624435729</v>
      </c>
      <c r="J83" s="48">
        <v>11.785399999999999</v>
      </c>
      <c r="K83" s="48">
        <f t="shared" si="3"/>
        <v>104.61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22.45</v>
      </c>
      <c r="I84" s="51">
        <f t="shared" si="2"/>
        <v>18.416886110632571</v>
      </c>
      <c r="J84" s="48">
        <v>11.785399999999999</v>
      </c>
      <c r="K84" s="48">
        <f t="shared" si="3"/>
        <v>108.53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2.68</v>
      </c>
      <c r="I85" s="51">
        <f t="shared" si="2"/>
        <v>41.370793454769995</v>
      </c>
      <c r="J85" s="48">
        <v>11.785399999999999</v>
      </c>
      <c r="K85" s="48">
        <f t="shared" si="3"/>
        <v>243.79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5.99</v>
      </c>
      <c r="I86" s="51">
        <f t="shared" si="2"/>
        <v>39.439030813800372</v>
      </c>
      <c r="J86" s="48">
        <v>11.785399999999999</v>
      </c>
      <c r="K86" s="48">
        <f t="shared" si="3"/>
        <v>232.4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5.43</v>
      </c>
      <c r="I87" s="51">
        <f t="shared" si="2"/>
        <v>35.152456787725775</v>
      </c>
      <c r="J87" s="48">
        <v>11.785399999999999</v>
      </c>
      <c r="K87" s="48">
        <f t="shared" si="3"/>
        <v>207.14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11.785399999999999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21.644835185424075</v>
      </c>
      <c r="J90" s="32">
        <f>AVERAGE(J54:J88)</f>
        <v>11.785399999999994</v>
      </c>
      <c r="K90" s="32">
        <f>AVERAGE(K54:K88)</f>
        <v>127.54657142857145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20.72</v>
      </c>
      <c r="I92" s="51">
        <f t="shared" ref="I92:I100" si="4">H92/E92*1000</f>
        <v>28.009841295590341</v>
      </c>
      <c r="J92" s="48">
        <v>11.785399999999999</v>
      </c>
      <c r="K92" s="48">
        <f t="shared" ref="K92:K100" si="5">ROUND(I92*J92*50/100,2)</f>
        <v>165.05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5.97</v>
      </c>
      <c r="I93" s="51">
        <f t="shared" si="4"/>
        <v>34.920449227889563</v>
      </c>
      <c r="J93" s="48">
        <v>11.785399999999999</v>
      </c>
      <c r="K93" s="48">
        <f>ROUND(I93*J93*50/100,2)</f>
        <v>205.78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11.33</v>
      </c>
      <c r="I94" s="51">
        <f t="shared" si="4"/>
        <v>35.404037247672022</v>
      </c>
      <c r="J94" s="48">
        <v>11.785399999999999</v>
      </c>
      <c r="K94" s="48">
        <f t="shared" si="5"/>
        <v>208.63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11.79</v>
      </c>
      <c r="I95" s="51">
        <f t="shared" si="4"/>
        <v>21.199697917790484</v>
      </c>
      <c r="J95" s="48">
        <v>11.785399999999999</v>
      </c>
      <c r="K95" s="48">
        <f t="shared" si="5"/>
        <v>124.92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8.64</v>
      </c>
      <c r="I96" s="51">
        <f t="shared" si="4"/>
        <v>38.452979660866085</v>
      </c>
      <c r="J96" s="48">
        <v>11.785399999999999</v>
      </c>
      <c r="K96" s="48">
        <f t="shared" si="5"/>
        <v>226.59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24.28</v>
      </c>
      <c r="I97" s="51">
        <f t="shared" si="4"/>
        <v>27.349426090090905</v>
      </c>
      <c r="J97" s="48">
        <v>11.785399999999999</v>
      </c>
      <c r="K97" s="48">
        <f t="shared" si="5"/>
        <v>161.16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6.76</v>
      </c>
      <c r="I98" s="51">
        <f t="shared" si="4"/>
        <v>37.071565670414039</v>
      </c>
      <c r="J98" s="48">
        <v>11.785399999999999</v>
      </c>
      <c r="K98" s="48">
        <f t="shared" si="5"/>
        <v>218.45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6.89</v>
      </c>
      <c r="I99" s="51">
        <f t="shared" si="4"/>
        <v>34.550195567144719</v>
      </c>
      <c r="J99" s="48">
        <v>11.785399999999999</v>
      </c>
      <c r="K99" s="48">
        <f t="shared" si="5"/>
        <v>203.59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20.6</v>
      </c>
      <c r="I100" s="51">
        <f t="shared" si="4"/>
        <v>27.492326171093023</v>
      </c>
      <c r="J100" s="48">
        <v>11.785399999999999</v>
      </c>
      <c r="K100" s="48">
        <f t="shared" si="5"/>
        <v>162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31.605613205394572</v>
      </c>
      <c r="J102" s="32">
        <f>AVERAGE(J92:J100)</f>
        <v>11.785399999999997</v>
      </c>
      <c r="K102" s="32">
        <f>AVERAGE(K92:K100)</f>
        <v>186.24111111111111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15.34</v>
      </c>
      <c r="I104" s="51">
        <f t="shared" ref="I104:I109" si="6">H104/E104*1000</f>
        <v>38.196260053285528</v>
      </c>
      <c r="J104" s="48">
        <v>11.785399999999999</v>
      </c>
      <c r="K104" s="48">
        <f t="shared" ref="K104:K109" si="7">ROUND(I104*J104*50/100,2)</f>
        <v>225.08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13.78</v>
      </c>
      <c r="I105" s="51">
        <f t="shared" si="6"/>
        <v>34.613549019115311</v>
      </c>
      <c r="J105" s="48">
        <v>11.785399999999999</v>
      </c>
      <c r="K105" s="48">
        <f t="shared" si="7"/>
        <v>203.97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32.74</v>
      </c>
      <c r="I106" s="51">
        <f t="shared" si="6"/>
        <v>30.145941715390638</v>
      </c>
      <c r="J106" s="48">
        <v>11.785399999999999</v>
      </c>
      <c r="K106" s="48">
        <f t="shared" si="7"/>
        <v>177.64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15.77</v>
      </c>
      <c r="I107" s="51">
        <f t="shared" si="6"/>
        <v>23.456441225030122</v>
      </c>
      <c r="J107" s="48">
        <v>11.785399999999999</v>
      </c>
      <c r="K107" s="48">
        <f t="shared" si="7"/>
        <v>138.22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61.52</v>
      </c>
      <c r="I108" s="51">
        <f t="shared" si="6"/>
        <v>20.84724109536122</v>
      </c>
      <c r="J108" s="48">
        <v>11.785399999999999</v>
      </c>
      <c r="K108" s="48">
        <f t="shared" si="7"/>
        <v>122.85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52.32</v>
      </c>
      <c r="I109" s="51">
        <f t="shared" si="6"/>
        <v>23.470934979409101</v>
      </c>
      <c r="J109" s="48">
        <v>11.785399999999999</v>
      </c>
      <c r="K109" s="48">
        <f t="shared" si="7"/>
        <v>138.31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28.455061347931984</v>
      </c>
      <c r="J111" s="32">
        <f>AVERAGE(J104:J109)</f>
        <v>11.785399999999997</v>
      </c>
      <c r="K111" s="41">
        <f>AVERAGE(K104:K109)</f>
        <v>167.67833333333337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8.4600000000000009</v>
      </c>
      <c r="I113" s="51">
        <f t="shared" ref="I113:I118" si="8">H113/E113*1000</f>
        <v>25.252223747835952</v>
      </c>
      <c r="J113" s="48">
        <v>11.785399999999999</v>
      </c>
      <c r="K113" s="48">
        <f t="shared" ref="K113:K118" si="9">ROUND(I113*J113*50/100,2)</f>
        <v>148.80000000000001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5.59</v>
      </c>
      <c r="I114" s="51">
        <f t="shared" si="8"/>
        <v>29.17536534446764</v>
      </c>
      <c r="J114" s="48">
        <v>11.785399999999999</v>
      </c>
      <c r="K114" s="48">
        <f t="shared" si="9"/>
        <v>171.92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17.899999999999999</v>
      </c>
      <c r="I115" s="51">
        <f t="shared" si="8"/>
        <v>30.958145970252502</v>
      </c>
      <c r="J115" s="48">
        <v>11.785399999999999</v>
      </c>
      <c r="K115" s="48">
        <f t="shared" si="9"/>
        <v>182.43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2.95</v>
      </c>
      <c r="I116" s="51">
        <f t="shared" si="8"/>
        <v>55.482414895617829</v>
      </c>
      <c r="J116" s="48">
        <v>11.785399999999999</v>
      </c>
      <c r="K116" s="48">
        <f t="shared" si="9"/>
        <v>326.94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3.68</v>
      </c>
      <c r="I117" s="51">
        <f t="shared" si="8"/>
        <v>30.077646097261955</v>
      </c>
      <c r="J117" s="48">
        <v>11.785399999999999</v>
      </c>
      <c r="K117" s="48">
        <f t="shared" si="9"/>
        <v>177.24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2.6</v>
      </c>
      <c r="I118" s="51">
        <f t="shared" si="8"/>
        <v>24.570024570024572</v>
      </c>
      <c r="J118" s="48">
        <v>11.785399999999999</v>
      </c>
      <c r="K118" s="48">
        <f t="shared" si="9"/>
        <v>144.78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32.585970104243408</v>
      </c>
      <c r="J120" s="32">
        <f>AVERAGE(J113:J118)</f>
        <v>11.785399999999997</v>
      </c>
      <c r="K120" s="32">
        <f>AVERAGE(K113:K118)</f>
        <v>192.01833333333335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49.494999999999997</v>
      </c>
      <c r="I122" s="71">
        <f t="shared" ref="I122:I161" si="10">H122/E122*1000</f>
        <v>15.021244309559938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13.651</v>
      </c>
      <c r="I123" s="71">
        <f t="shared" si="10"/>
        <v>29.697391607022428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57.386000000000003</v>
      </c>
      <c r="I124" s="71">
        <f t="shared" si="10"/>
        <v>53.036968576709803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3.2</v>
      </c>
      <c r="I125" s="71">
        <f t="shared" si="10"/>
        <v>9.2219020172910664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89.903999999999996</v>
      </c>
      <c r="I126" s="71">
        <f t="shared" si="10"/>
        <v>29.868438538205979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45.51</v>
      </c>
      <c r="I127" s="71">
        <f t="shared" si="10"/>
        <v>18.562175743139619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8.8610000000000007</v>
      </c>
      <c r="I128" s="71">
        <f t="shared" si="10"/>
        <v>17.04497364675105</v>
      </c>
      <c r="J128" s="53">
        <v>11.785399999999999</v>
      </c>
      <c r="K128" s="53"/>
    </row>
    <row r="129" spans="1:11" ht="39" x14ac:dyDescent="0.25">
      <c r="A129" s="105"/>
      <c r="B129" s="106"/>
      <c r="C129" s="14">
        <v>8</v>
      </c>
      <c r="D129" s="24" t="s">
        <v>323</v>
      </c>
      <c r="E129" s="22">
        <v>504.04</v>
      </c>
      <c r="F129" s="14"/>
      <c r="G129" s="14"/>
      <c r="H129" s="53">
        <v>12.77</v>
      </c>
      <c r="I129" s="71">
        <f t="shared" si="10"/>
        <v>25.335290849932544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116.01300000000001</v>
      </c>
      <c r="I130" s="71">
        <f t="shared" si="10"/>
        <v>19.810963114754099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26.663</v>
      </c>
      <c r="I131" s="71">
        <f t="shared" si="10"/>
        <v>27.831941544885179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57.896999999999998</v>
      </c>
      <c r="I132" s="71">
        <f t="shared" si="10"/>
        <v>11.780612867781711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60.975999999999999</v>
      </c>
      <c r="I133" s="71">
        <f t="shared" si="10"/>
        <v>58.350239234449766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64.055000000000007</v>
      </c>
      <c r="I134" s="71">
        <f t="shared" si="10"/>
        <v>23.601173150188281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33.942999999999998</v>
      </c>
      <c r="I135" s="71">
        <f t="shared" si="10"/>
        <v>18.151336898395719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33.228000000000002</v>
      </c>
      <c r="I136" s="71">
        <f t="shared" si="10"/>
        <v>17.721600000000002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25.17</v>
      </c>
      <c r="I137" s="71">
        <f t="shared" si="10"/>
        <v>24.466585662211422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11.252000000000001</v>
      </c>
      <c r="I138" s="71">
        <f t="shared" si="10"/>
        <v>20.016009961753984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13.974</v>
      </c>
      <c r="I139" s="71">
        <f t="shared" si="10"/>
        <v>24.382753747099159</v>
      </c>
      <c r="J139" s="53">
        <v>11.79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109.962</v>
      </c>
      <c r="I140" s="71">
        <f t="shared" si="10"/>
        <v>18.932851239669425</v>
      </c>
      <c r="J140" s="53">
        <v>11.785399999999999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109.803</v>
      </c>
      <c r="I141" s="71">
        <f t="shared" si="10"/>
        <v>23.223984771573605</v>
      </c>
      <c r="J141" s="53">
        <v>11.785399999999999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24.8</v>
      </c>
      <c r="I142" s="71">
        <f t="shared" si="10"/>
        <v>16.722859069453811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26.634</v>
      </c>
      <c r="I143" s="71">
        <f t="shared" si="10"/>
        <v>19.370604449551628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64.504999999999995</v>
      </c>
      <c r="I144" s="71">
        <f t="shared" si="10"/>
        <v>18.117397251424705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37.851999999999997</v>
      </c>
      <c r="I145" s="71">
        <f t="shared" si="10"/>
        <v>20.639040348964013</v>
      </c>
      <c r="J145" s="53">
        <v>11.785399999999999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92.039000000000001</v>
      </c>
      <c r="I146" s="71">
        <f t="shared" si="10"/>
        <v>12.288251001335114</v>
      </c>
      <c r="J146" s="53">
        <v>11.785399999999999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15.9</v>
      </c>
      <c r="I147" s="71">
        <f t="shared" si="10"/>
        <v>47.041420118343197</v>
      </c>
      <c r="J147" s="53">
        <v>11.785399999999999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9.25</v>
      </c>
      <c r="I148" s="71">
        <f t="shared" si="10"/>
        <v>45.785279413948423</v>
      </c>
      <c r="J148" s="53">
        <v>11.785399999999999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45.366</v>
      </c>
      <c r="I149" s="71">
        <f t="shared" si="10"/>
        <v>18.794432015908523</v>
      </c>
      <c r="J149" s="53">
        <v>11.785399999999999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27.8</v>
      </c>
      <c r="I150" s="71">
        <f t="shared" si="10"/>
        <v>31.931634141578893</v>
      </c>
      <c r="J150" s="53">
        <v>11.785399999999999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33.136000000000003</v>
      </c>
      <c r="I151" s="71">
        <f t="shared" si="10"/>
        <v>22.343897505057317</v>
      </c>
      <c r="J151" s="53">
        <v>11.785399999999999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17.934999999999999</v>
      </c>
      <c r="I152" s="71">
        <f t="shared" si="10"/>
        <v>27.319116527037316</v>
      </c>
      <c r="J152" s="53">
        <v>11.785399999999999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64.171999999999997</v>
      </c>
      <c r="I153" s="71">
        <f t="shared" si="10"/>
        <v>19.352990316266922</v>
      </c>
      <c r="J153" s="53">
        <v>11.785399999999999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7.5389999999999997</v>
      </c>
      <c r="I154" s="71">
        <f t="shared" si="10"/>
        <v>18.8475</v>
      </c>
      <c r="J154" s="53">
        <v>11.785399999999999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35.9</v>
      </c>
      <c r="I155" s="71">
        <f t="shared" si="10"/>
        <v>21.49700598802395</v>
      </c>
      <c r="J155" s="53">
        <v>11.785399999999999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55.643000000000001</v>
      </c>
      <c r="I156" s="71">
        <f t="shared" si="10"/>
        <v>29.803427959292982</v>
      </c>
      <c r="J156" s="53">
        <v>11.785399999999999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6.5570000000000004</v>
      </c>
      <c r="I157" s="71">
        <f t="shared" si="10"/>
        <v>29.804545454545455</v>
      </c>
      <c r="J157" s="53">
        <v>11.785399999999999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15.067</v>
      </c>
      <c r="I158" s="71">
        <f t="shared" si="10"/>
        <v>19.585337319641233</v>
      </c>
      <c r="J158" s="53">
        <v>11.785399999999999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25.344000000000001</v>
      </c>
      <c r="I159" s="71">
        <f t="shared" si="10"/>
        <v>24.188514654933812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3.5</v>
      </c>
      <c r="I160" s="71">
        <f t="shared" si="10"/>
        <v>20.792490940414659</v>
      </c>
      <c r="J160" s="53">
        <v>11.785399999999999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44.344000000000001</v>
      </c>
      <c r="I161" s="71">
        <f t="shared" si="10"/>
        <v>20.702244174809408</v>
      </c>
      <c r="J161" s="53">
        <v>11.785399999999999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24.274660653297648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4"/>
    <mergeCell ref="B122:B164"/>
    <mergeCell ref="C162:H1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A730-D067-457B-B621-4BFE60D7DA85}">
  <dimension ref="A1:I172"/>
  <sheetViews>
    <sheetView topLeftCell="A94" workbookViewId="0">
      <selection activeCell="A124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231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11">
        <v>26.64</v>
      </c>
      <c r="I5" s="50">
        <f>H5/E5*1000</f>
        <v>11.935002620862061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11">
        <v>13.79</v>
      </c>
      <c r="I6" s="50">
        <f t="shared" ref="I6:I12" si="0">H6/E6*1000</f>
        <v>13.358649216789855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11">
        <v>11.64</v>
      </c>
      <c r="I7" s="50">
        <f t="shared" si="0"/>
        <v>12.418649311853196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11">
        <v>31.13</v>
      </c>
      <c r="I8" s="50">
        <f t="shared" si="0"/>
        <v>14.051828814148426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11">
        <v>11.83</v>
      </c>
      <c r="I9" s="50">
        <f t="shared" si="0"/>
        <v>11.346415760296178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11">
        <v>32.69</v>
      </c>
      <c r="I10" s="50">
        <f t="shared" si="0"/>
        <v>14.431205661235282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27.05</v>
      </c>
      <c r="I11" s="50">
        <f t="shared" si="0"/>
        <v>11.84439832208006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5.78</v>
      </c>
      <c r="I12" s="50">
        <f t="shared" si="0"/>
        <v>18.435237457340605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19.8</v>
      </c>
      <c r="I13" s="50">
        <f>H13/E13*1000</f>
        <v>9.7345611335355642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19.690000000000001</v>
      </c>
      <c r="I14" s="50">
        <f t="shared" ref="I14:I24" si="1">H14/E14*1000</f>
        <v>11.282827067324497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1983</v>
      </c>
      <c r="H15" s="11">
        <v>11.1</v>
      </c>
      <c r="I15" s="50">
        <f t="shared" si="1"/>
        <v>16.29094751673124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13.06</v>
      </c>
      <c r="I16" s="50">
        <f t="shared" si="1"/>
        <v>13.309554140127389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14.45</v>
      </c>
      <c r="I17" s="50">
        <f t="shared" si="1"/>
        <v>13.438610196603612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16.440000000000001</v>
      </c>
      <c r="I18" s="50">
        <f t="shared" si="1"/>
        <v>15.563612954530395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5.04</v>
      </c>
      <c r="I19" s="50">
        <f t="shared" si="1"/>
        <v>13.975930342188454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16.850000000000001</v>
      </c>
      <c r="I20" s="50">
        <f t="shared" si="1"/>
        <v>10.548787358984313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19.420000000000002</v>
      </c>
      <c r="I21" s="50">
        <f t="shared" si="1"/>
        <v>12.803185633006112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32.22</v>
      </c>
      <c r="I22" s="50">
        <f t="shared" si="1"/>
        <v>14.028457479231612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38.18</v>
      </c>
      <c r="I23" s="50">
        <f t="shared" si="1"/>
        <v>14.852621382639782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5.47</v>
      </c>
      <c r="I24" s="50">
        <f t="shared" si="1"/>
        <v>10.653837913639641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13.215216014157411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33.65</v>
      </c>
      <c r="I28" s="20">
        <v>21.35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14.66</v>
      </c>
      <c r="I29" s="2">
        <v>14.2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51">
        <v>28.587</v>
      </c>
      <c r="I30" s="51">
        <f>H30/E30*1000</f>
        <v>17.942795453261613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23.31</v>
      </c>
      <c r="I31" s="51">
        <f t="shared" ref="I31:I87" si="2">H31/E31*1000</f>
        <v>19.255869281477686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51">
        <v>17.59</v>
      </c>
      <c r="I32" s="51">
        <f t="shared" si="2"/>
        <v>16.694665110143028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54.97</v>
      </c>
      <c r="I33" s="51">
        <f t="shared" si="2"/>
        <v>22.17560562357545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2.72</v>
      </c>
      <c r="I34" s="51">
        <f t="shared" si="2"/>
        <v>25.723472668810292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24.66</v>
      </c>
      <c r="I35" s="51">
        <f t="shared" si="2"/>
        <v>21.661220617687363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20.14</v>
      </c>
      <c r="I36" s="51">
        <f t="shared" si="2"/>
        <v>19.4986881468501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30.49</v>
      </c>
      <c r="I37" s="51">
        <f t="shared" si="2"/>
        <v>19.043395707897169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26.26</v>
      </c>
      <c r="I38" s="51">
        <f t="shared" si="2"/>
        <v>27.458279309046805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28.69</v>
      </c>
      <c r="I39" s="51">
        <f t="shared" si="2"/>
        <v>17.94066885114685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21.7</v>
      </c>
      <c r="I40" s="51">
        <f t="shared" si="2"/>
        <v>13.51780675142809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31.54</v>
      </c>
      <c r="I41" s="51">
        <f t="shared" si="2"/>
        <v>19.755220664687386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35.380000000000003</v>
      </c>
      <c r="I42" s="51">
        <f t="shared" si="2"/>
        <v>21.90807031883735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26.577999999999999</v>
      </c>
      <c r="I43" s="51">
        <f t="shared" si="2"/>
        <v>16.457169748232175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29.68</v>
      </c>
      <c r="I44" s="51">
        <f t="shared" si="2"/>
        <v>19.510912437549305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27</v>
      </c>
      <c r="I45" s="51">
        <f t="shared" si="2"/>
        <v>16.827881930594337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24.65</v>
      </c>
      <c r="I46" s="51">
        <f t="shared" si="2"/>
        <v>22.735657627743958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51">
        <v>30.63</v>
      </c>
      <c r="I47" s="51">
        <f t="shared" si="2"/>
        <v>18.961013234948183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21.74</v>
      </c>
      <c r="I48" s="51">
        <f t="shared" si="2"/>
        <v>20.660685775108341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26.92</v>
      </c>
      <c r="I49" s="51">
        <f t="shared" si="2"/>
        <v>14.984859280370502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46.539000000000001</v>
      </c>
      <c r="I50" s="51">
        <f t="shared" si="2"/>
        <v>20.605698346284118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9.27</v>
      </c>
      <c r="I51" s="51">
        <f t="shared" si="2"/>
        <v>11.182416946126565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18.11</v>
      </c>
      <c r="I52" s="51">
        <f t="shared" si="2"/>
        <v>21.923612372132439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11.45</v>
      </c>
      <c r="I53" s="51">
        <f t="shared" si="2"/>
        <v>27.896211475210137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9.51</v>
      </c>
      <c r="I54" s="51">
        <f t="shared" si="2"/>
        <v>27.584406543682562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11.2</v>
      </c>
      <c r="I55" s="51">
        <f t="shared" si="2"/>
        <v>26.125495684627943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9.92</v>
      </c>
      <c r="I56" s="51">
        <f t="shared" si="2"/>
        <v>24.267332061255445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10.72</v>
      </c>
      <c r="I57" s="51">
        <f t="shared" si="2"/>
        <v>26.237853978510415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5.34</v>
      </c>
      <c r="I58" s="51">
        <f t="shared" si="2"/>
        <v>29.55665024630542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8.27</v>
      </c>
      <c r="I59" s="51">
        <f t="shared" si="2"/>
        <v>26.297379801577204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32.79</v>
      </c>
      <c r="I60" s="51">
        <f t="shared" si="2"/>
        <v>20.422526439043835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7.3</v>
      </c>
      <c r="I61" s="51">
        <f t="shared" si="2"/>
        <v>14.02120467117394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36.43</v>
      </c>
      <c r="I62" s="51">
        <f t="shared" si="2"/>
        <v>19.908518091449118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43.5</v>
      </c>
      <c r="I63" s="51">
        <f t="shared" si="2"/>
        <v>19.192841731856149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23.92</v>
      </c>
      <c r="I64" s="51">
        <f t="shared" si="2"/>
        <v>15.914413455397062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11.64</v>
      </c>
      <c r="I65" s="51">
        <f t="shared" si="2"/>
        <v>17.924513774465268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28.74</v>
      </c>
      <c r="I66" s="51">
        <f t="shared" si="2"/>
        <v>17.747204228700575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51">
        <v>27.210999999999999</v>
      </c>
      <c r="I67" s="51">
        <f t="shared" si="2"/>
        <v>17.401898086565026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34.44</v>
      </c>
      <c r="I68" s="51">
        <f t="shared" si="2"/>
        <v>22.207176709546378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38.03</v>
      </c>
      <c r="I69" s="51">
        <f t="shared" si="2"/>
        <v>16.616928031180226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3.38</v>
      </c>
      <c r="I70" s="51">
        <f t="shared" si="2"/>
        <v>16.702080347877647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34.1</v>
      </c>
      <c r="I71" s="51">
        <f t="shared" si="2"/>
        <v>20.478758542825229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9.7200000000000006</v>
      </c>
      <c r="I72" s="51">
        <f t="shared" si="2"/>
        <v>27.612067496164997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13.47</v>
      </c>
      <c r="I73" s="51">
        <f t="shared" si="2"/>
        <v>16.280700058015857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14.33</v>
      </c>
      <c r="I74" s="51">
        <f t="shared" si="2"/>
        <v>15.931781290996819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12.31</v>
      </c>
      <c r="I75" s="51">
        <f t="shared" si="2"/>
        <v>12.978250097521377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21.53</v>
      </c>
      <c r="I76" s="51">
        <f t="shared" si="2"/>
        <v>15.942597762260545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6.24</v>
      </c>
      <c r="I77" s="51">
        <f t="shared" si="2"/>
        <v>22.972425726171632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25.52</v>
      </c>
      <c r="I78" s="51">
        <f t="shared" si="2"/>
        <v>20.935364523088786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24.89</v>
      </c>
      <c r="I79" s="51">
        <f t="shared" si="2"/>
        <v>21.527417401833592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17.989999999999998</v>
      </c>
      <c r="I80" s="51">
        <f t="shared" si="2"/>
        <v>19.050947252491234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11.95</v>
      </c>
      <c r="I81" s="51">
        <f t="shared" si="2"/>
        <v>12.537902235838466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16.079999999999998</v>
      </c>
      <c r="I82" s="51">
        <f t="shared" si="2"/>
        <v>17.655972066671058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2.0699999999999998</v>
      </c>
      <c r="I83" s="51">
        <f t="shared" si="2"/>
        <v>31.954306884840992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51">
        <v>34.28</v>
      </c>
      <c r="I84" s="51">
        <f t="shared" si="2"/>
        <v>19.108564293518249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5.22</v>
      </c>
      <c r="I85" s="51">
        <f t="shared" si="2"/>
        <v>34.369238872794313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5.25</v>
      </c>
      <c r="I86" s="51">
        <f t="shared" si="2"/>
        <v>33.987181977082926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1.03</v>
      </c>
      <c r="I87" s="51">
        <f t="shared" si="2"/>
        <v>26.042983565107463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20.622779360159768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20.46</v>
      </c>
      <c r="I91" s="48">
        <v>27.65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9.68</v>
      </c>
      <c r="I92" s="48">
        <v>56.61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9.73</v>
      </c>
      <c r="I93" s="48">
        <v>36.36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9.0500000000000007</v>
      </c>
      <c r="I94" s="48">
        <v>16.27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9.5500000000000007</v>
      </c>
      <c r="I95" s="48">
        <v>42.5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13.94</v>
      </c>
      <c r="I96" s="48">
        <v>16.96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48">
        <v>7.95</v>
      </c>
      <c r="I97" s="48">
        <v>49.02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7.37</v>
      </c>
      <c r="I98" s="48">
        <v>36.93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20.399999999999999</v>
      </c>
      <c r="I99" s="49">
        <v>29.21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34.612222222222222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14.61</v>
      </c>
      <c r="I103" s="48">
        <v>36.369999999999997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13</v>
      </c>
      <c r="I104" s="48">
        <v>32.64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49">
        <v>30.48</v>
      </c>
      <c r="I105" s="49">
        <v>28.19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16.03</v>
      </c>
      <c r="I106" s="48">
        <v>23.85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53.01</v>
      </c>
      <c r="I107" s="48">
        <v>17.96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52.7</v>
      </c>
      <c r="I108" s="48">
        <v>23.64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27.108333333333331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7.5</v>
      </c>
      <c r="I112" s="16">
        <v>22.39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6.08</v>
      </c>
      <c r="I113" s="16">
        <v>31.76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14.97</v>
      </c>
      <c r="I114" s="16">
        <v>25.89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2.84</v>
      </c>
      <c r="I115" s="16">
        <v>53.32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4.4800000000000004</v>
      </c>
      <c r="I116" s="16">
        <v>25.56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2.4500000000000002</v>
      </c>
      <c r="I117" s="16">
        <v>23.12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8.1</v>
      </c>
      <c r="I118" s="16">
        <v>23.16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6.18</v>
      </c>
      <c r="I119" s="16">
        <v>20.399999999999999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1.08</v>
      </c>
      <c r="I120" s="16">
        <v>27.32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28.102222222222224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52.973999999999997</v>
      </c>
      <c r="I124" s="53">
        <f>H124/E124*1000</f>
        <v>16.077086494688924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11.55</v>
      </c>
      <c r="I125" s="53">
        <f t="shared" ref="I125:I164" si="3">H125/E125*1000</f>
        <v>25.126721343572562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57.136000000000003</v>
      </c>
      <c r="I126" s="53">
        <f t="shared" si="3"/>
        <v>52.80591497227357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13.436</v>
      </c>
      <c r="I127" s="53">
        <f t="shared" si="3"/>
        <v>38.720461095100859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76.73</v>
      </c>
      <c r="I128" s="53">
        <f t="shared" si="3"/>
        <v>25.49169435215947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49.613</v>
      </c>
      <c r="I129" s="53">
        <f t="shared" si="3"/>
        <v>20.235667438901032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9.6181999999999999</v>
      </c>
      <c r="I130" s="53">
        <f t="shared" si="3"/>
        <v>18.501519639903051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11.446999999999999</v>
      </c>
      <c r="I131" s="53">
        <f t="shared" si="3"/>
        <v>22.710499166732795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112.501</v>
      </c>
      <c r="I132" s="53">
        <f t="shared" si="3"/>
        <v>19.211236338797814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21.631</v>
      </c>
      <c r="I133" s="53">
        <f t="shared" si="3"/>
        <v>22.579331941544886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60.646000000000001</v>
      </c>
      <c r="I134" s="53">
        <f t="shared" si="3"/>
        <v>12.339966630041102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40.515999999999998</v>
      </c>
      <c r="I135" s="53">
        <f t="shared" si="3"/>
        <v>38.771291866028704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46.578000000000003</v>
      </c>
      <c r="I136" s="53">
        <f t="shared" si="3"/>
        <v>17.161742923885249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29.609000000000002</v>
      </c>
      <c r="I137" s="53">
        <f t="shared" si="3"/>
        <v>15.833689839572195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34.517000000000003</v>
      </c>
      <c r="I138" s="53">
        <f t="shared" si="3"/>
        <v>18.409066666666668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27.323</v>
      </c>
      <c r="I139" s="53">
        <f t="shared" si="3"/>
        <v>26.559416767922237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11.170999999999999</v>
      </c>
      <c r="I140" s="53">
        <f t="shared" si="3"/>
        <v>19.871920305968157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54</v>
      </c>
      <c r="I141" s="53">
        <f t="shared" si="3"/>
        <v>30.286034772854737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106.60899999999999</v>
      </c>
      <c r="I142" s="53">
        <f t="shared" si="3"/>
        <v>18.355544077134983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72.545000000000002</v>
      </c>
      <c r="I143" s="53">
        <f t="shared" si="3"/>
        <v>15.343697123519458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24.594999999999999</v>
      </c>
      <c r="I144" s="53">
        <f t="shared" si="3"/>
        <v>16.584625758597436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25.233000000000001</v>
      </c>
      <c r="I145" s="53">
        <f t="shared" si="3"/>
        <v>18.35167312741369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62.265999999999998</v>
      </c>
      <c r="I146" s="53">
        <f t="shared" si="3"/>
        <v>17.488533559525784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34.637</v>
      </c>
      <c r="I147" s="53">
        <f t="shared" si="3"/>
        <v>18.886041439476553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75.460999999999999</v>
      </c>
      <c r="I148" s="53">
        <f t="shared" si="3"/>
        <v>10.074899866488652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11.843999999999999</v>
      </c>
      <c r="I149" s="53">
        <f t="shared" si="3"/>
        <v>35.04142011834319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13.47</v>
      </c>
      <c r="I150" s="53">
        <f t="shared" si="3"/>
        <v>66.673266346582182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36.89</v>
      </c>
      <c r="I151" s="53">
        <f t="shared" si="3"/>
        <v>12.296666666666667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24.16</v>
      </c>
      <c r="I152" s="53">
        <f t="shared" si="3"/>
        <v>27.750657584911728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44.768000000000001</v>
      </c>
      <c r="I153" s="53">
        <f t="shared" si="3"/>
        <v>30.187457855697911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20.355</v>
      </c>
      <c r="I154" s="53">
        <f t="shared" si="3"/>
        <v>31.005331302361004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53.734999999999999</v>
      </c>
      <c r="I155" s="53">
        <f t="shared" si="3"/>
        <v>16.205400091077156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10.5983</v>
      </c>
      <c r="I156" s="53">
        <f t="shared" si="3"/>
        <v>26.495749999999997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56.87</v>
      </c>
      <c r="I157" s="53">
        <f t="shared" si="3"/>
        <v>34.053892215568865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61.671999999999997</v>
      </c>
      <c r="I158" s="53">
        <f t="shared" si="3"/>
        <v>33.032672737011247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7.2670000000000003</v>
      </c>
      <c r="I159" s="53">
        <f t="shared" si="3"/>
        <v>33.031818181818181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16.488</v>
      </c>
      <c r="I160" s="53">
        <f t="shared" si="3"/>
        <v>19.374853113983548</v>
      </c>
    </row>
    <row r="161" spans="1:9" ht="39" x14ac:dyDescent="0.25">
      <c r="A161" s="105"/>
      <c r="B161" s="106"/>
      <c r="C161" s="14">
        <f t="shared" ref="C161:C164" si="4">C160+1</f>
        <v>38</v>
      </c>
      <c r="D161" s="24" t="s">
        <v>201</v>
      </c>
      <c r="E161" s="22">
        <v>1047.77</v>
      </c>
      <c r="F161" s="14"/>
      <c r="G161" s="14"/>
      <c r="H161" s="53">
        <v>23.56</v>
      </c>
      <c r="I161" s="53">
        <f t="shared" si="3"/>
        <v>22.485850902392702</v>
      </c>
    </row>
    <row r="162" spans="1:9" x14ac:dyDescent="0.25">
      <c r="A162" s="105"/>
      <c r="B162" s="106"/>
      <c r="C162" s="14">
        <f t="shared" si="4"/>
        <v>39</v>
      </c>
      <c r="D162" s="22" t="s">
        <v>196</v>
      </c>
      <c r="E162" s="22">
        <v>168.33</v>
      </c>
      <c r="F162" s="14"/>
      <c r="G162" s="14"/>
      <c r="H162" s="53">
        <v>3.31</v>
      </c>
      <c r="I162" s="53">
        <f t="shared" si="3"/>
        <v>19.663755717935008</v>
      </c>
    </row>
    <row r="163" spans="1:9" ht="26.25" x14ac:dyDescent="0.25">
      <c r="A163" s="105"/>
      <c r="B163" s="106"/>
      <c r="C163" s="14">
        <f t="shared" si="4"/>
        <v>40</v>
      </c>
      <c r="D163" s="24" t="s">
        <v>205</v>
      </c>
      <c r="E163" s="22">
        <v>2141.9899999999998</v>
      </c>
      <c r="F163" s="14"/>
      <c r="G163" s="14"/>
      <c r="H163" s="53">
        <v>47.65</v>
      </c>
      <c r="I163" s="53">
        <f t="shared" si="3"/>
        <v>22.245668747286402</v>
      </c>
    </row>
    <row r="164" spans="1:9" ht="26.25" x14ac:dyDescent="0.25">
      <c r="A164" s="105"/>
      <c r="B164" s="106"/>
      <c r="C164" s="14">
        <f t="shared" si="4"/>
        <v>41</v>
      </c>
      <c r="D164" s="24" t="s">
        <v>204</v>
      </c>
      <c r="E164" s="22">
        <v>1097.4000000000001</v>
      </c>
      <c r="F164" s="14"/>
      <c r="G164" s="14"/>
      <c r="H164" s="53">
        <v>14.558</v>
      </c>
      <c r="I164" s="53">
        <f t="shared" si="3"/>
        <v>13.265901221067978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24.355820495401815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19.562999999999999</v>
      </c>
      <c r="I168" s="53">
        <f>H168/E168*1000</f>
        <v>36.580029917726257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8.3640000000000008</v>
      </c>
      <c r="I169" s="53">
        <f t="shared" ref="I169:I170" si="5">H169/E169*1000</f>
        <v>25.574071242929218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10.984999999999999</v>
      </c>
      <c r="I170" s="53">
        <f t="shared" si="5"/>
        <v>19.488353114410916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27.214151425022127</v>
      </c>
    </row>
  </sheetData>
  <mergeCells count="22">
    <mergeCell ref="A112:A123"/>
    <mergeCell ref="B112:B123"/>
    <mergeCell ref="C121:H123"/>
    <mergeCell ref="A124:A172"/>
    <mergeCell ref="B124:B167"/>
    <mergeCell ref="C165:H167"/>
    <mergeCell ref="B168:B172"/>
    <mergeCell ref="C171:H172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27"/>
    <mergeCell ref="C3:C4"/>
    <mergeCell ref="D3:D4"/>
    <mergeCell ref="C25:H27"/>
    <mergeCell ref="B28:B90"/>
    <mergeCell ref="C88:H9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1FB6-4521-4FC6-A10C-6443E6AC305F}">
  <dimension ref="A1:K164"/>
  <sheetViews>
    <sheetView tabSelected="1" topLeftCell="A138" workbookViewId="0">
      <selection activeCell="C162" sqref="C162:H164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324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17.71</v>
      </c>
      <c r="I5" s="62">
        <f>H5/E5*1000</f>
        <v>7.9342678834634794</v>
      </c>
      <c r="J5" s="62">
        <v>12.075799999999999</v>
      </c>
      <c r="K5" s="62">
        <f>ROUND(I5*J5*50/100,2)</f>
        <v>47.91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8.89</v>
      </c>
      <c r="I6" s="62">
        <f t="shared" ref="I6:I49" si="0">H6/E6*1000</f>
        <v>8.6119210686919381</v>
      </c>
      <c r="J6" s="62">
        <v>12.075799999999999</v>
      </c>
      <c r="K6" s="62">
        <f t="shared" ref="K6:K49" si="1">ROUND(I6*J6*50/100,2)</f>
        <v>52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9.52</v>
      </c>
      <c r="I7" s="62">
        <f t="shared" si="0"/>
        <v>10.156833457804332</v>
      </c>
      <c r="J7" s="62">
        <v>12.075799999999999</v>
      </c>
      <c r="K7" s="62">
        <f t="shared" si="1"/>
        <v>61.33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9.68</v>
      </c>
      <c r="I8" s="64">
        <f>H8/E8*1000</f>
        <v>8.5028635676891167</v>
      </c>
      <c r="J8" s="62">
        <v>12.075799999999999</v>
      </c>
      <c r="K8" s="62">
        <f>ROUND(I8*J8*50/100,2)</f>
        <v>51.34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21.36</v>
      </c>
      <c r="I9" s="62">
        <f t="shared" si="0"/>
        <v>9.6417302753039014</v>
      </c>
      <c r="J9" s="62">
        <v>12.075799999999999</v>
      </c>
      <c r="K9" s="62">
        <f t="shared" si="1"/>
        <v>58.22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14.35</v>
      </c>
      <c r="I10" s="64">
        <f>H10/E10*1000</f>
        <v>8.9658921218861476</v>
      </c>
      <c r="J10" s="62">
        <v>12.075799999999999</v>
      </c>
      <c r="K10" s="62">
        <f>ROUND(I10*J10*50/100,2)</f>
        <v>54.14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11.3</v>
      </c>
      <c r="I11" s="64">
        <f>H11/E11*1000</f>
        <v>7.0925101837148432</v>
      </c>
      <c r="J11" s="62">
        <v>12.075799999999999</v>
      </c>
      <c r="K11" s="62">
        <f>ROUND(I11*J11*50/100,2)</f>
        <v>42.82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12.86</v>
      </c>
      <c r="I12" s="64">
        <f>H12/E12*1000</f>
        <v>8.1603644878197361</v>
      </c>
      <c r="J12" s="62">
        <v>12.075799999999999</v>
      </c>
      <c r="K12" s="62">
        <f>ROUND(I12*J12*50/100,2)</f>
        <v>49.27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8.3800000000000008</v>
      </c>
      <c r="I13" s="62">
        <f t="shared" si="0"/>
        <v>8.0374441311311902</v>
      </c>
      <c r="J13" s="62">
        <v>12.075799999999999</v>
      </c>
      <c r="K13" s="62">
        <f t="shared" si="1"/>
        <v>48.53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26.37</v>
      </c>
      <c r="I14" s="62">
        <f t="shared" si="0"/>
        <v>11.641201997148192</v>
      </c>
      <c r="J14" s="62">
        <v>12.075799999999999</v>
      </c>
      <c r="K14" s="62">
        <f t="shared" si="1"/>
        <v>70.290000000000006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23.93</v>
      </c>
      <c r="I15" s="62">
        <f t="shared" si="0"/>
        <v>9.6536700486112519</v>
      </c>
      <c r="J15" s="62">
        <v>12.075799999999999</v>
      </c>
      <c r="K15" s="62">
        <f t="shared" si="1"/>
        <v>58.29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7.78</v>
      </c>
      <c r="I16" s="62">
        <f t="shared" si="0"/>
        <v>7.3937504751767662</v>
      </c>
      <c r="J16" s="62">
        <v>12.075799999999999</v>
      </c>
      <c r="K16" s="62">
        <f t="shared" si="1"/>
        <v>44.64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19.78</v>
      </c>
      <c r="I17" s="62">
        <f t="shared" si="0"/>
        <v>8.6610794384748093</v>
      </c>
      <c r="J17" s="62">
        <v>12.075799999999999</v>
      </c>
      <c r="K17" s="62">
        <f t="shared" si="1"/>
        <v>52.29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9.6</v>
      </c>
      <c r="I18" s="62">
        <f t="shared" si="0"/>
        <v>2.7546075114703577</v>
      </c>
      <c r="J18" s="62">
        <v>12.075799999999999</v>
      </c>
      <c r="K18" s="62">
        <f t="shared" si="1"/>
        <v>16.63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4.3099999999999996</v>
      </c>
      <c r="I19" s="62">
        <f t="shared" si="0"/>
        <v>13.746690906771281</v>
      </c>
      <c r="J19" s="62">
        <v>12.075799999999999</v>
      </c>
      <c r="K19" s="62">
        <f t="shared" si="1"/>
        <v>83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13.73</v>
      </c>
      <c r="I20" s="62">
        <f t="shared" si="0"/>
        <v>6.7502790082547115</v>
      </c>
      <c r="J20" s="62">
        <v>12.075799999999999</v>
      </c>
      <c r="K20" s="62">
        <f t="shared" si="1"/>
        <v>40.76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13.3</v>
      </c>
      <c r="I21" s="62">
        <f t="shared" si="0"/>
        <v>7.6212087351658617</v>
      </c>
      <c r="J21" s="62">
        <v>12.075799999999999</v>
      </c>
      <c r="K21" s="62">
        <f t="shared" si="1"/>
        <v>46.02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21.46</v>
      </c>
      <c r="I22" s="62">
        <f t="shared" si="0"/>
        <v>9.5016714263576194</v>
      </c>
      <c r="J22" s="62">
        <v>12.075799999999999</v>
      </c>
      <c r="K22" s="62">
        <f t="shared" si="1"/>
        <v>57.37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6.49</v>
      </c>
      <c r="I23" s="62">
        <f t="shared" si="0"/>
        <v>7.856667271956904</v>
      </c>
      <c r="J23" s="62">
        <v>12.075799999999999</v>
      </c>
      <c r="K23" s="62">
        <f t="shared" si="1"/>
        <v>47.44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7.52</v>
      </c>
      <c r="I24" s="62">
        <f t="shared" si="0"/>
        <v>11.036750029353058</v>
      </c>
      <c r="J24" s="62">
        <v>12.075799999999999</v>
      </c>
      <c r="K24" s="62">
        <f t="shared" si="1"/>
        <v>66.64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10.050000000000001</v>
      </c>
      <c r="I25" s="62">
        <f t="shared" si="0"/>
        <v>8.6922677737415679</v>
      </c>
      <c r="J25" s="62">
        <v>12.075799999999999</v>
      </c>
      <c r="K25" s="62">
        <f t="shared" si="1"/>
        <v>52.48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14.24</v>
      </c>
      <c r="I26" s="62">
        <f t="shared" si="0"/>
        <v>8.793325964394441</v>
      </c>
      <c r="J26" s="62">
        <v>12.075799999999999</v>
      </c>
      <c r="K26" s="62">
        <f t="shared" si="1"/>
        <v>53.09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11.71</v>
      </c>
      <c r="I27" s="62">
        <f t="shared" si="0"/>
        <v>7.5506980043202123</v>
      </c>
      <c r="J27" s="62">
        <v>12.075799999999999</v>
      </c>
      <c r="K27" s="62">
        <f t="shared" si="1"/>
        <v>45.59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8.34</v>
      </c>
      <c r="I28" s="62">
        <f t="shared" si="0"/>
        <v>8.4993630573248407</v>
      </c>
      <c r="J28" s="62">
        <v>12.075799999999999</v>
      </c>
      <c r="K28" s="62">
        <f t="shared" si="1"/>
        <v>51.32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9.1199999999999992</v>
      </c>
      <c r="I29" s="62">
        <f t="shared" si="0"/>
        <v>8.4816695496903058</v>
      </c>
      <c r="J29" s="62">
        <v>12.075799999999999</v>
      </c>
      <c r="K29" s="62">
        <f t="shared" si="1"/>
        <v>51.21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9.6300000000000008</v>
      </c>
      <c r="I30" s="62">
        <f t="shared" si="0"/>
        <v>9.1166418948982795</v>
      </c>
      <c r="J30" s="62">
        <v>12.075799999999999</v>
      </c>
      <c r="K30" s="62">
        <f t="shared" si="1"/>
        <v>55.05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3.18</v>
      </c>
      <c r="I31" s="62">
        <f t="shared" si="0"/>
        <v>8.8181465254284284</v>
      </c>
      <c r="J31" s="62">
        <v>12.075799999999999</v>
      </c>
      <c r="K31" s="62">
        <f t="shared" si="1"/>
        <v>53.24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17.25</v>
      </c>
      <c r="I32" s="62">
        <f t="shared" si="0"/>
        <v>7.5593242621442194</v>
      </c>
      <c r="J32" s="62">
        <v>12.075799999999999</v>
      </c>
      <c r="K32" s="62">
        <f t="shared" si="1"/>
        <v>45.64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6.98</v>
      </c>
      <c r="I33" s="62">
        <f t="shared" si="0"/>
        <v>7.391640457053299</v>
      </c>
      <c r="J33" s="62">
        <v>12.075799999999999</v>
      </c>
      <c r="K33" s="62">
        <f t="shared" si="1"/>
        <v>44.63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7.03</v>
      </c>
      <c r="I34" s="62">
        <f t="shared" si="0"/>
        <v>7.71942153751551</v>
      </c>
      <c r="J34" s="62">
        <v>12.075799999999999</v>
      </c>
      <c r="K34" s="62">
        <f t="shared" si="1"/>
        <v>46.61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6.73</v>
      </c>
      <c r="I35" s="62">
        <f t="shared" si="0"/>
        <v>7.5731148795390872</v>
      </c>
      <c r="J35" s="62">
        <v>12.075799999999999</v>
      </c>
      <c r="K35" s="62">
        <f t="shared" si="1"/>
        <v>45.73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16.04</v>
      </c>
      <c r="I36" s="62">
        <f t="shared" si="0"/>
        <v>9.3500437190323513</v>
      </c>
      <c r="J36" s="62">
        <v>12.075799999999999</v>
      </c>
      <c r="K36" s="62">
        <f t="shared" si="1"/>
        <v>56.45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12.06</v>
      </c>
      <c r="I37" s="62">
        <f t="shared" si="0"/>
        <v>7.9508969482004996</v>
      </c>
      <c r="J37" s="62">
        <v>12.075799999999999</v>
      </c>
      <c r="K37" s="62">
        <f t="shared" si="1"/>
        <v>48.01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14.51</v>
      </c>
      <c r="I38" s="62">
        <f t="shared" si="0"/>
        <v>9.0838519037900518</v>
      </c>
      <c r="J38" s="62">
        <v>12.075799999999999</v>
      </c>
      <c r="K38" s="62">
        <f t="shared" si="1"/>
        <v>54.85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15.3</v>
      </c>
      <c r="I39" s="62">
        <f t="shared" si="0"/>
        <v>6.6615580208641738</v>
      </c>
      <c r="J39" s="62">
        <v>12.075799999999999</v>
      </c>
      <c r="K39" s="62">
        <f t="shared" si="1"/>
        <v>40.22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20.64</v>
      </c>
      <c r="I40" s="62">
        <f t="shared" si="0"/>
        <v>8.0400444072220161</v>
      </c>
      <c r="J40" s="62">
        <v>12.075799999999999</v>
      </c>
      <c r="K40" s="62">
        <f t="shared" si="1"/>
        <v>48.54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2.5499999999999998</v>
      </c>
      <c r="I41" s="62">
        <f t="shared" si="0"/>
        <v>4.9665971992287163</v>
      </c>
      <c r="J41" s="62">
        <v>12.075799999999999</v>
      </c>
      <c r="K41" s="62">
        <f t="shared" si="1"/>
        <v>29.99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16.36</v>
      </c>
      <c r="I42" s="62">
        <f t="shared" si="0"/>
        <v>8.9405258297037502</v>
      </c>
      <c r="J42" s="62">
        <v>12.075799999999999</v>
      </c>
      <c r="K42" s="62">
        <f t="shared" si="1"/>
        <v>53.98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17.329999999999998</v>
      </c>
      <c r="I43" s="64">
        <f>H43/E43*1000</f>
        <v>7.6462516600705062</v>
      </c>
      <c r="J43" s="62">
        <v>12.075799999999999</v>
      </c>
      <c r="K43" s="62">
        <f>ROUND(I43*J43*50/100,2)</f>
        <v>46.17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13.8</v>
      </c>
      <c r="I44" s="62">
        <f t="shared" si="0"/>
        <v>9.2058917707332704</v>
      </c>
      <c r="J44" s="62">
        <v>12.075799999999999</v>
      </c>
      <c r="K44" s="62">
        <f t="shared" si="1"/>
        <v>55.58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8.33</v>
      </c>
      <c r="I45" s="62">
        <f t="shared" si="0"/>
        <v>12.85890707008336</v>
      </c>
      <c r="J45" s="62">
        <v>12.075799999999999</v>
      </c>
      <c r="K45" s="62">
        <f t="shared" si="1"/>
        <v>77.64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7.32</v>
      </c>
      <c r="I46" s="62">
        <f t="shared" si="0"/>
        <v>8.9533617916508685</v>
      </c>
      <c r="J46" s="62">
        <v>12.075799999999999</v>
      </c>
      <c r="K46" s="62">
        <f t="shared" si="1"/>
        <v>54.06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7.68</v>
      </c>
      <c r="I47" s="62">
        <f t="shared" si="0"/>
        <v>8.5384564071776392</v>
      </c>
      <c r="J47" s="62">
        <v>12.075799999999999</v>
      </c>
      <c r="K47" s="62">
        <f t="shared" si="1"/>
        <v>51.55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8.93</v>
      </c>
      <c r="I48" s="62">
        <f t="shared" si="0"/>
        <v>9.4147663176982839</v>
      </c>
      <c r="J48" s="62">
        <v>12.075799999999999</v>
      </c>
      <c r="K48" s="62">
        <f t="shared" si="1"/>
        <v>56.85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3.55</v>
      </c>
      <c r="I49" s="62">
        <f t="shared" si="0"/>
        <v>13.069248610241873</v>
      </c>
      <c r="J49" s="62">
        <v>12.075799999999999</v>
      </c>
      <c r="K49" s="62">
        <f t="shared" si="1"/>
        <v>78.91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14.22</v>
      </c>
      <c r="I50" s="64">
        <f>H50/E50*1000</f>
        <v>8.8566125636841537</v>
      </c>
      <c r="J50" s="62">
        <v>12.075799999999999</v>
      </c>
      <c r="K50" s="62">
        <f>ROUND(I50*J50*50/100,2)</f>
        <v>53.48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8.6403050467755946</v>
      </c>
      <c r="J52" s="36">
        <f>AVERAGE(J5:J50)</f>
        <v>12.075800000000001</v>
      </c>
      <c r="K52" s="36">
        <f>AVERAGE(K5:K50)</f>
        <v>52.169565217391302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10.79</v>
      </c>
      <c r="I54" s="51">
        <f t="shared" ref="I54:I88" si="2">H54/E54*1000</f>
        <v>10.454717218793299</v>
      </c>
      <c r="J54" s="72">
        <v>12.075799999999999</v>
      </c>
      <c r="K54" s="48">
        <f t="shared" ref="K54:K88" si="3">ROUND(I54*J54*50/100,2)</f>
        <v>63.12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10.29</v>
      </c>
      <c r="I55" s="51">
        <f t="shared" si="2"/>
        <v>8.5003386918234831</v>
      </c>
      <c r="J55" s="48">
        <v>12.075799999999999</v>
      </c>
      <c r="K55" s="48">
        <f t="shared" si="3"/>
        <v>51.32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12.36</v>
      </c>
      <c r="I56" s="51">
        <f t="shared" si="2"/>
        <v>11.730873266706528</v>
      </c>
      <c r="J56" s="72">
        <v>12.075799999999999</v>
      </c>
      <c r="K56" s="48">
        <f t="shared" si="3"/>
        <v>70.83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1.9</v>
      </c>
      <c r="I57" s="51">
        <f t="shared" si="2"/>
        <v>17.968602231889538</v>
      </c>
      <c r="J57" s="48">
        <v>12.075799999999999</v>
      </c>
      <c r="K57" s="48">
        <f t="shared" si="3"/>
        <v>108.49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11.83</v>
      </c>
      <c r="I58" s="51">
        <f t="shared" si="2"/>
        <v>11.453300932335484</v>
      </c>
      <c r="J58" s="72">
        <v>12.075799999999999</v>
      </c>
      <c r="K58" s="48">
        <f t="shared" si="3"/>
        <v>69.150000000000006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12.9</v>
      </c>
      <c r="I59" s="51">
        <f t="shared" si="2"/>
        <v>13.126430933604681</v>
      </c>
      <c r="J59" s="48">
        <v>12.075799999999999</v>
      </c>
      <c r="K59" s="48">
        <f t="shared" si="3"/>
        <v>79.260000000000005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9.52</v>
      </c>
      <c r="I60" s="51">
        <f t="shared" si="2"/>
        <v>5.9531253908301851</v>
      </c>
      <c r="J60" s="72">
        <v>12.075799999999999</v>
      </c>
      <c r="K60" s="48">
        <f t="shared" si="3"/>
        <v>35.94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12.1</v>
      </c>
      <c r="I61" s="51">
        <f t="shared" si="2"/>
        <v>7.5375788798285663</v>
      </c>
      <c r="J61" s="48">
        <v>12.075799999999999</v>
      </c>
      <c r="K61" s="48">
        <f t="shared" si="3"/>
        <v>45.51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20.75</v>
      </c>
      <c r="I62" s="51">
        <f t="shared" si="2"/>
        <v>12.99685570045223</v>
      </c>
      <c r="J62" s="72">
        <v>12.075799999999999</v>
      </c>
      <c r="K62" s="48">
        <f t="shared" si="3"/>
        <v>78.47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19.93</v>
      </c>
      <c r="I63" s="51">
        <f t="shared" si="2"/>
        <v>12.341092183562136</v>
      </c>
      <c r="J63" s="48">
        <v>12.075799999999999</v>
      </c>
      <c r="K63" s="48">
        <f t="shared" si="3"/>
        <v>74.510000000000005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21.05</v>
      </c>
      <c r="I64" s="51">
        <f t="shared" si="2"/>
        <v>13.034217142007952</v>
      </c>
      <c r="J64" s="72">
        <v>12.075799999999999</v>
      </c>
      <c r="K64" s="48">
        <f t="shared" si="3"/>
        <v>78.7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9.2799999999999994</v>
      </c>
      <c r="I65" s="51">
        <f t="shared" si="2"/>
        <v>6.1004470155140673</v>
      </c>
      <c r="J65" s="48">
        <v>12.075799999999999</v>
      </c>
      <c r="K65" s="48">
        <f t="shared" si="3"/>
        <v>36.83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10.33</v>
      </c>
      <c r="I66" s="51">
        <f t="shared" si="2"/>
        <v>6.4382229756681291</v>
      </c>
      <c r="J66" s="72">
        <v>12.075799999999999</v>
      </c>
      <c r="K66" s="48">
        <f t="shared" si="3"/>
        <v>38.869999999999997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17.579999999999998</v>
      </c>
      <c r="I67" s="51">
        <f t="shared" si="2"/>
        <v>16.190677927077481</v>
      </c>
      <c r="J67" s="48">
        <v>12.075799999999999</v>
      </c>
      <c r="K67" s="48">
        <f t="shared" si="3"/>
        <v>97.76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18</v>
      </c>
      <c r="I68" s="51">
        <f t="shared" si="2"/>
        <v>11.140268356686637</v>
      </c>
      <c r="J68" s="72">
        <v>12.075799999999999</v>
      </c>
      <c r="K68" s="48">
        <f t="shared" si="3"/>
        <v>67.260000000000005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15.28</v>
      </c>
      <c r="I69" s="51">
        <f t="shared" si="2"/>
        <v>8.5055219095119341</v>
      </c>
      <c r="J69" s="48">
        <v>12.075799999999999</v>
      </c>
      <c r="K69" s="48">
        <f t="shared" si="3"/>
        <v>51.36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7.11</v>
      </c>
      <c r="I70" s="51">
        <f t="shared" si="2"/>
        <v>8.5768052305242595</v>
      </c>
      <c r="J70" s="72">
        <v>12.075799999999999</v>
      </c>
      <c r="K70" s="48">
        <f t="shared" si="3"/>
        <v>51.79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6.14</v>
      </c>
      <c r="I71" s="51">
        <f t="shared" si="2"/>
        <v>13.35915232479711</v>
      </c>
      <c r="J71" s="48">
        <v>12.075799999999999</v>
      </c>
      <c r="K71" s="48">
        <f t="shared" si="3"/>
        <v>80.66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407.13</v>
      </c>
      <c r="F72" s="2">
        <v>8</v>
      </c>
      <c r="G72" s="2">
        <v>1986</v>
      </c>
      <c r="H72" s="51">
        <v>5.88</v>
      </c>
      <c r="I72" s="51">
        <f t="shared" si="2"/>
        <v>14.442561344042444</v>
      </c>
      <c r="J72" s="72">
        <v>12.075799999999999</v>
      </c>
      <c r="K72" s="48">
        <f t="shared" si="3"/>
        <v>87.2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6.05</v>
      </c>
      <c r="I73" s="51">
        <f t="shared" si="2"/>
        <v>14.108154746636197</v>
      </c>
      <c r="J73" s="48">
        <v>12.075799999999999</v>
      </c>
      <c r="K73" s="48">
        <f t="shared" si="3"/>
        <v>85.18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6.12</v>
      </c>
      <c r="I74" s="51">
        <f t="shared" si="2"/>
        <v>14.971378247468078</v>
      </c>
      <c r="J74" s="72">
        <v>12.075799999999999</v>
      </c>
      <c r="K74" s="48">
        <f t="shared" si="3"/>
        <v>90.4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6.25</v>
      </c>
      <c r="I75" s="51">
        <f t="shared" si="2"/>
        <v>15.297256284112882</v>
      </c>
      <c r="J75" s="48">
        <v>12.075799999999999</v>
      </c>
      <c r="K75" s="48">
        <f t="shared" si="3"/>
        <v>92.36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3.83</v>
      </c>
      <c r="I76" s="51">
        <f t="shared" si="2"/>
        <v>21.198870869541157</v>
      </c>
      <c r="J76" s="72">
        <v>12.075799999999999</v>
      </c>
      <c r="K76" s="48">
        <f t="shared" si="3"/>
        <v>128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6.11</v>
      </c>
      <c r="I77" s="51">
        <f t="shared" si="2"/>
        <v>19.428898499109643</v>
      </c>
      <c r="J77" s="48">
        <v>12.075799999999999</v>
      </c>
      <c r="K77" s="48">
        <f t="shared" si="3"/>
        <v>117.31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4.71</v>
      </c>
      <c r="I78" s="51">
        <f t="shared" si="2"/>
        <v>9.046558082360173</v>
      </c>
      <c r="J78" s="72">
        <v>12.075799999999999</v>
      </c>
      <c r="K78" s="48">
        <f t="shared" si="3"/>
        <v>54.62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14.92</v>
      </c>
      <c r="I79" s="51">
        <f t="shared" si="2"/>
        <v>9.5415941880691708</v>
      </c>
      <c r="J79" s="48">
        <v>12.075799999999999</v>
      </c>
      <c r="K79" s="48">
        <f t="shared" si="3"/>
        <v>57.61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3.22</v>
      </c>
      <c r="I80" s="51">
        <f t="shared" si="2"/>
        <v>15.911449325492908</v>
      </c>
      <c r="J80" s="72">
        <v>12.075799999999999</v>
      </c>
      <c r="K80" s="48">
        <f t="shared" si="3"/>
        <v>96.07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15.6</v>
      </c>
      <c r="I81" s="51">
        <f t="shared" si="2"/>
        <v>9.3685816207646191</v>
      </c>
      <c r="J81" s="48">
        <v>12.075799999999999</v>
      </c>
      <c r="K81" s="48">
        <f t="shared" si="3"/>
        <v>56.57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2.14</v>
      </c>
      <c r="I82" s="51">
        <f t="shared" si="2"/>
        <v>6.0792000454519632</v>
      </c>
      <c r="J82" s="72">
        <v>12.075799999999999</v>
      </c>
      <c r="K82" s="48">
        <f t="shared" si="3"/>
        <v>36.71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12.57</v>
      </c>
      <c r="I83" s="51">
        <f t="shared" si="2"/>
        <v>9.3021534818323115</v>
      </c>
      <c r="J83" s="48">
        <v>12.075799999999999</v>
      </c>
      <c r="K83" s="48">
        <f t="shared" si="3"/>
        <v>56.17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12.47</v>
      </c>
      <c r="I84" s="51">
        <f t="shared" si="2"/>
        <v>10.229780391963839</v>
      </c>
      <c r="J84" s="72">
        <v>12.075799999999999</v>
      </c>
      <c r="K84" s="48">
        <f t="shared" si="3"/>
        <v>61.77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1.39</v>
      </c>
      <c r="I85" s="51">
        <f t="shared" si="2"/>
        <v>21.457239888854584</v>
      </c>
      <c r="J85" s="48">
        <v>12.075799999999999</v>
      </c>
      <c r="K85" s="48">
        <f t="shared" si="3"/>
        <v>129.56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3.08</v>
      </c>
      <c r="I86" s="51">
        <f t="shared" si="2"/>
        <v>20.27916776402423</v>
      </c>
      <c r="J86" s="72">
        <v>12.075799999999999</v>
      </c>
      <c r="K86" s="48">
        <f t="shared" si="3"/>
        <v>122.44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3.23</v>
      </c>
      <c r="I87" s="51">
        <f t="shared" si="2"/>
        <v>20.910209102091024</v>
      </c>
      <c r="J87" s="48">
        <v>12.075799999999999</v>
      </c>
      <c r="K87" s="48">
        <f t="shared" si="3"/>
        <v>126.25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72">
        <v>12.075799999999999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12.199465205526542</v>
      </c>
      <c r="J90" s="32">
        <f>AVERAGE(J54:J88)</f>
        <v>12.075800000000003</v>
      </c>
      <c r="K90" s="32">
        <f>AVERAGE(K54:K88)</f>
        <v>73.65857142857142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15.98</v>
      </c>
      <c r="I92" s="51">
        <f t="shared" ref="I92:I100" si="4">H92/E92*1000</f>
        <v>21.602184551328847</v>
      </c>
      <c r="J92" s="48">
        <v>12.075799999999999</v>
      </c>
      <c r="K92" s="48">
        <f t="shared" ref="K92:K100" si="5">ROUND(I92*J92*50/100,2)</f>
        <v>130.43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4.68</v>
      </c>
      <c r="I93" s="51">
        <f t="shared" si="4"/>
        <v>27.374824520355634</v>
      </c>
      <c r="J93" s="48">
        <v>12.075799999999999</v>
      </c>
      <c r="K93" s="48">
        <f>ROUND(I93*J93*50/100,2)</f>
        <v>165.29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8.84</v>
      </c>
      <c r="I94" s="51">
        <f t="shared" si="4"/>
        <v>27.623273545403414</v>
      </c>
      <c r="J94" s="48">
        <v>12.075799999999999</v>
      </c>
      <c r="K94" s="48">
        <f t="shared" si="5"/>
        <v>166.79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9.5399999999999991</v>
      </c>
      <c r="I95" s="51">
        <f t="shared" si="4"/>
        <v>17.153954040349554</v>
      </c>
      <c r="J95" s="48">
        <v>12.075799999999999</v>
      </c>
      <c r="K95" s="48">
        <f t="shared" si="5"/>
        <v>103.57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6.47</v>
      </c>
      <c r="I96" s="51">
        <f t="shared" si="4"/>
        <v>28.795228982153187</v>
      </c>
      <c r="J96" s="48">
        <v>12.075799999999999</v>
      </c>
      <c r="K96" s="48">
        <f t="shared" si="5"/>
        <v>173.86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18.690000000000001</v>
      </c>
      <c r="I97" s="51">
        <f t="shared" si="4"/>
        <v>21.052750149250372</v>
      </c>
      <c r="J97" s="48">
        <v>12.075799999999999</v>
      </c>
      <c r="K97" s="48">
        <f t="shared" si="5"/>
        <v>127.11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5.27</v>
      </c>
      <c r="I98" s="51">
        <f t="shared" si="4"/>
        <v>28.900466136550587</v>
      </c>
      <c r="J98" s="48">
        <v>12.075799999999999</v>
      </c>
      <c r="K98" s="48">
        <f t="shared" si="5"/>
        <v>174.5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5.26</v>
      </c>
      <c r="I99" s="51">
        <f t="shared" si="4"/>
        <v>26.37649182629626</v>
      </c>
      <c r="J99" s="48">
        <v>12.075799999999999</v>
      </c>
      <c r="K99" s="48">
        <f t="shared" si="5"/>
        <v>159.26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15.79</v>
      </c>
      <c r="I100" s="51">
        <f t="shared" si="4"/>
        <v>21.073001468036836</v>
      </c>
      <c r="J100" s="48">
        <v>12.075799999999999</v>
      </c>
      <c r="K100" s="48">
        <f t="shared" si="5"/>
        <v>127.24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24.439130579969412</v>
      </c>
      <c r="J102" s="32">
        <f>AVERAGE(J92:J100)</f>
        <v>12.075799999999999</v>
      </c>
      <c r="K102" s="32">
        <f>AVERAGE(K92:K100)</f>
        <v>147.5611111111111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14.09</v>
      </c>
      <c r="I104" s="51">
        <f t="shared" ref="I104:I109" si="6">H104/E104*1000</f>
        <v>35.083787754288984</v>
      </c>
      <c r="J104" s="48">
        <v>12.075799999999999</v>
      </c>
      <c r="K104" s="48">
        <f t="shared" ref="K104:K109" si="7">ROUND(I104*J104*50/100,2)</f>
        <v>211.83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12.03</v>
      </c>
      <c r="I105" s="51">
        <f t="shared" si="6"/>
        <v>30.217779005802413</v>
      </c>
      <c r="J105" s="48">
        <v>12.075799999999999</v>
      </c>
      <c r="K105" s="48">
        <f t="shared" si="7"/>
        <v>182.45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18.690000000000001</v>
      </c>
      <c r="I106" s="51">
        <f t="shared" si="6"/>
        <v>17.209152433129233</v>
      </c>
      <c r="J106" s="48">
        <v>12.075799999999999</v>
      </c>
      <c r="K106" s="48">
        <f t="shared" si="7"/>
        <v>103.91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9.82</v>
      </c>
      <c r="I107" s="51">
        <f t="shared" si="6"/>
        <v>14.606357186416981</v>
      </c>
      <c r="J107" s="48">
        <v>12.075799999999999</v>
      </c>
      <c r="K107" s="48">
        <f t="shared" si="7"/>
        <v>88.19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29.18</v>
      </c>
      <c r="I108" s="51">
        <f t="shared" si="6"/>
        <v>9.8882070084954545</v>
      </c>
      <c r="J108" s="48">
        <v>12.075799999999999</v>
      </c>
      <c r="K108" s="48">
        <f t="shared" si="7"/>
        <v>59.7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24.41</v>
      </c>
      <c r="I109" s="51">
        <f t="shared" si="6"/>
        <v>10.950411369407036</v>
      </c>
      <c r="J109" s="48">
        <v>12.075799999999999</v>
      </c>
      <c r="K109" s="48">
        <f t="shared" si="7"/>
        <v>66.12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19.659282459590017</v>
      </c>
      <c r="J111" s="32">
        <f>AVERAGE(J104:J109)</f>
        <v>12.075799999999999</v>
      </c>
      <c r="K111" s="41">
        <f>AVERAGE(K104:K109)</f>
        <v>118.69999999999999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4.51</v>
      </c>
      <c r="I113" s="51">
        <f t="shared" ref="I113:I118" si="8">H113/E113*1000</f>
        <v>13.461882872664319</v>
      </c>
      <c r="J113" s="48">
        <v>12.075799999999999</v>
      </c>
      <c r="K113" s="48">
        <f t="shared" ref="K113:K118" si="9">ROUND(I113*J113*50/100,2)</f>
        <v>81.28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3.19</v>
      </c>
      <c r="I114" s="51">
        <f t="shared" si="8"/>
        <v>16.649269311064717</v>
      </c>
      <c r="J114" s="48">
        <v>12.075799999999999</v>
      </c>
      <c r="K114" s="48">
        <f t="shared" si="9"/>
        <v>100.53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9.48</v>
      </c>
      <c r="I115" s="51">
        <f t="shared" si="8"/>
        <v>16.39571082670356</v>
      </c>
      <c r="J115" s="48">
        <v>12.075799999999999</v>
      </c>
      <c r="K115" s="48">
        <f t="shared" si="9"/>
        <v>99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1.74</v>
      </c>
      <c r="I116" s="51">
        <f t="shared" si="8"/>
        <v>32.725220989279663</v>
      </c>
      <c r="J116" s="48">
        <v>12.075799999999999</v>
      </c>
      <c r="K116" s="48">
        <f t="shared" si="9"/>
        <v>197.59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2.04</v>
      </c>
      <c r="I117" s="51">
        <f t="shared" si="8"/>
        <v>16.673477727829997</v>
      </c>
      <c r="J117" s="48">
        <v>12.075799999999999</v>
      </c>
      <c r="K117" s="48">
        <f t="shared" si="9"/>
        <v>100.67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1.4</v>
      </c>
      <c r="I118" s="51">
        <f t="shared" si="8"/>
        <v>13.230013230013229</v>
      </c>
      <c r="J118" s="48">
        <v>12.075799999999999</v>
      </c>
      <c r="K118" s="48">
        <f t="shared" si="9"/>
        <v>79.88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18.189262492925913</v>
      </c>
      <c r="J120" s="32">
        <f>AVERAGE(J113:J118)</f>
        <v>12.075799999999999</v>
      </c>
      <c r="K120" s="32">
        <f>AVERAGE(K113:K118)</f>
        <v>109.82499999999999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27.398</v>
      </c>
      <c r="I122" s="71">
        <f t="shared" ref="I122:I161" si="10">H122/E122*1000</f>
        <v>8.3150227617602432</v>
      </c>
      <c r="J122" s="53">
        <v>12.075799999999999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7.319</v>
      </c>
      <c r="I123" s="71">
        <f t="shared" si="10"/>
        <v>15.922292079100224</v>
      </c>
      <c r="J123" s="53">
        <v>12.075799999999999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31.396000000000001</v>
      </c>
      <c r="I124" s="71">
        <f t="shared" si="10"/>
        <v>29.016635859519411</v>
      </c>
      <c r="J124" s="53">
        <v>12.075799999999999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2.984</v>
      </c>
      <c r="I125" s="71">
        <f t="shared" si="10"/>
        <v>8.5994236311239192</v>
      </c>
      <c r="J125" s="53">
        <v>12.075799999999999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52.918999999999997</v>
      </c>
      <c r="I126" s="71">
        <f t="shared" si="10"/>
        <v>17.581063122923585</v>
      </c>
      <c r="J126" s="53">
        <v>12.075799999999999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23.718</v>
      </c>
      <c r="I127" s="71">
        <f t="shared" si="10"/>
        <v>9.6738669364048686</v>
      </c>
      <c r="J127" s="53">
        <v>12.075799999999999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7.3470000000000004</v>
      </c>
      <c r="I128" s="71">
        <f t="shared" si="10"/>
        <v>14.132651098372639</v>
      </c>
      <c r="J128" s="53">
        <v>12.075799999999999</v>
      </c>
      <c r="K128" s="53"/>
    </row>
    <row r="129" spans="1:11" ht="39" x14ac:dyDescent="0.25">
      <c r="A129" s="105"/>
      <c r="B129" s="106"/>
      <c r="C129" s="14">
        <v>8</v>
      </c>
      <c r="D129" s="24" t="s">
        <v>323</v>
      </c>
      <c r="E129" s="22">
        <v>504.04</v>
      </c>
      <c r="F129" s="14"/>
      <c r="G129" s="14"/>
      <c r="H129" s="53">
        <v>8.8330000000000002</v>
      </c>
      <c r="I129" s="71">
        <f t="shared" si="10"/>
        <v>17.524402825172604</v>
      </c>
      <c r="J129" s="53">
        <v>12.075799999999999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43.929000000000002</v>
      </c>
      <c r="I130" s="71">
        <f t="shared" si="10"/>
        <v>7.5015368852459021</v>
      </c>
      <c r="J130" s="53">
        <v>12.075799999999999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15.227</v>
      </c>
      <c r="I131" s="71">
        <f t="shared" si="10"/>
        <v>15.894572025052192</v>
      </c>
      <c r="J131" s="53">
        <v>12.075799999999999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25.530999999999999</v>
      </c>
      <c r="I132" s="71">
        <f t="shared" si="10"/>
        <v>5.19492939405038</v>
      </c>
      <c r="J132" s="53">
        <v>12.075799999999999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32.767000000000003</v>
      </c>
      <c r="I133" s="71">
        <f t="shared" si="10"/>
        <v>31.355980861244021</v>
      </c>
      <c r="J133" s="53">
        <v>12.075799999999999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33.673000000000002</v>
      </c>
      <c r="I134" s="71">
        <f t="shared" si="10"/>
        <v>12.406873834771524</v>
      </c>
      <c r="J134" s="53">
        <v>12.075799999999999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22.417000000000002</v>
      </c>
      <c r="I135" s="71">
        <f t="shared" si="10"/>
        <v>11.987700534759359</v>
      </c>
      <c r="J135" s="53">
        <v>12.075799999999999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24.809000000000001</v>
      </c>
      <c r="I136" s="71">
        <f t="shared" si="10"/>
        <v>13.231466666666668</v>
      </c>
      <c r="J136" s="53">
        <v>12.075799999999999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14.904999999999999</v>
      </c>
      <c r="I137" s="71">
        <f t="shared" si="10"/>
        <v>14.488456865127581</v>
      </c>
      <c r="J137" s="53">
        <v>12.075799999999999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6.444</v>
      </c>
      <c r="I138" s="71">
        <f t="shared" si="10"/>
        <v>11.463132615849863</v>
      </c>
      <c r="J138" s="53">
        <v>12.075799999999999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9.8290000000000006</v>
      </c>
      <c r="I139" s="71">
        <f t="shared" si="10"/>
        <v>17.150285285547277</v>
      </c>
      <c r="J139" s="53">
        <v>12.075799999999999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56.39</v>
      </c>
      <c r="I140" s="71">
        <f t="shared" si="10"/>
        <v>9.7090220385674932</v>
      </c>
      <c r="J140" s="53">
        <v>12.075799999999999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54.497999999999998</v>
      </c>
      <c r="I141" s="71">
        <f t="shared" si="10"/>
        <v>11.526649746192891</v>
      </c>
      <c r="J141" s="53">
        <v>12.075799999999999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14.013</v>
      </c>
      <c r="I142" s="71">
        <f t="shared" si="10"/>
        <v>9.4490896830748472</v>
      </c>
      <c r="J142" s="53">
        <v>12.075799999999999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16.382999999999999</v>
      </c>
      <c r="I143" s="71">
        <f t="shared" si="10"/>
        <v>11.915169058233998</v>
      </c>
      <c r="J143" s="53">
        <v>12.075799999999999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47.817</v>
      </c>
      <c r="I144" s="71">
        <f t="shared" si="10"/>
        <v>13.430270279379506</v>
      </c>
      <c r="J144" s="53">
        <v>12.075799999999999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29.298999999999999</v>
      </c>
      <c r="I145" s="71">
        <f t="shared" si="10"/>
        <v>15.975463467829881</v>
      </c>
      <c r="J145" s="53">
        <v>12.075799999999999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46.286000000000001</v>
      </c>
      <c r="I146" s="71">
        <f t="shared" si="10"/>
        <v>6.1797062750333778</v>
      </c>
      <c r="J146" s="53">
        <v>12.075799999999999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11.5</v>
      </c>
      <c r="I147" s="71">
        <f t="shared" si="10"/>
        <v>34.023668639053255</v>
      </c>
      <c r="J147" s="53">
        <v>12.075799999999999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6.3</v>
      </c>
      <c r="I148" s="71">
        <f t="shared" si="10"/>
        <v>31.183487600851358</v>
      </c>
      <c r="J148" s="53">
        <v>12.075799999999999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28.635000000000002</v>
      </c>
      <c r="I149" s="71">
        <f t="shared" si="10"/>
        <v>11.863037534178474</v>
      </c>
      <c r="J149" s="53">
        <v>12.075799999999999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14.45</v>
      </c>
      <c r="I150" s="71">
        <f t="shared" si="10"/>
        <v>16.597558034022121</v>
      </c>
      <c r="J150" s="53">
        <v>12.075799999999999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21.027000000000001</v>
      </c>
      <c r="I151" s="71">
        <f t="shared" si="10"/>
        <v>14.178691840863115</v>
      </c>
      <c r="J151" s="53">
        <v>12.075799999999999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13.613</v>
      </c>
      <c r="I152" s="71">
        <f t="shared" si="10"/>
        <v>20.735719725818736</v>
      </c>
      <c r="J152" s="53">
        <v>12.075799999999999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47.223999999999997</v>
      </c>
      <c r="I153" s="71">
        <f t="shared" si="10"/>
        <v>14.24181285756076</v>
      </c>
      <c r="J153" s="53">
        <v>12.075799999999999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3.4460000000000002</v>
      </c>
      <c r="I154" s="71">
        <f t="shared" si="10"/>
        <v>8.615000000000002</v>
      </c>
      <c r="J154" s="53">
        <v>12.075799999999999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21.8</v>
      </c>
      <c r="I155" s="71">
        <f t="shared" si="10"/>
        <v>13.053892215568862</v>
      </c>
      <c r="J155" s="53">
        <v>12.075799999999999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31.199000000000002</v>
      </c>
      <c r="I156" s="71">
        <f t="shared" si="10"/>
        <v>16.710765934654525</v>
      </c>
      <c r="J156" s="53">
        <v>12.075799999999999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4.5010000000000003</v>
      </c>
      <c r="I157" s="71">
        <f t="shared" si="10"/>
        <v>20.459090909090911</v>
      </c>
      <c r="J157" s="53">
        <v>12.075799999999999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10.3</v>
      </c>
      <c r="I158" s="71">
        <f t="shared" si="10"/>
        <v>13.388795008449241</v>
      </c>
      <c r="J158" s="53">
        <v>12.075799999999999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17.303000000000001</v>
      </c>
      <c r="I159" s="71">
        <f t="shared" si="10"/>
        <v>16.514120465369309</v>
      </c>
      <c r="J159" s="53">
        <v>12.075799999999999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1.913</v>
      </c>
      <c r="I160" s="71">
        <f t="shared" si="10"/>
        <v>11.364581476860927</v>
      </c>
      <c r="J160" s="53">
        <v>12.075799999999999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29.937999999999999</v>
      </c>
      <c r="I161" s="71">
        <f t="shared" si="10"/>
        <v>13.976722580404203</v>
      </c>
      <c r="J161" s="53">
        <v>12.075799999999999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14.913315216343753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A113:A121"/>
    <mergeCell ref="B113:B121"/>
    <mergeCell ref="C119:H121"/>
    <mergeCell ref="A122:A164"/>
    <mergeCell ref="B122:B164"/>
    <mergeCell ref="C162:H164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ED43-B76F-40EA-8056-C6642FB3C4B6}">
  <dimension ref="A1:I172"/>
  <sheetViews>
    <sheetView workbookViewId="0">
      <selection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232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29.01</v>
      </c>
      <c r="I5" s="50">
        <f>H5/E5*1000</f>
        <v>12.99678776393425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15.66</v>
      </c>
      <c r="I6" s="50">
        <f t="shared" ref="I6:I12" si="0">H6/E6*1000</f>
        <v>15.170155673308857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13</v>
      </c>
      <c r="I7" s="50">
        <f t="shared" si="0"/>
        <v>13.869625520110958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35.6</v>
      </c>
      <c r="I8" s="50">
        <f t="shared" si="0"/>
        <v>16.069550458839831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12.86</v>
      </c>
      <c r="I9" s="50">
        <f t="shared" si="0"/>
        <v>12.334311637988915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36.159999999999997</v>
      </c>
      <c r="I10" s="50">
        <f t="shared" si="0"/>
        <v>15.963058938827404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30.91</v>
      </c>
      <c r="I11" s="50">
        <f t="shared" si="0"/>
        <v>13.534578637171705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6.16</v>
      </c>
      <c r="I12" s="50">
        <f t="shared" si="0"/>
        <v>19.647242688100025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21.05</v>
      </c>
      <c r="I13" s="50">
        <f>H13/E13*1000</f>
        <v>10.349116760652707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21.1</v>
      </c>
      <c r="I14" s="50">
        <f t="shared" ref="I14:I24" si="1">H14/E14*1000</f>
        <v>12.090789797894713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11.87</v>
      </c>
      <c r="I15" s="50">
        <f t="shared" si="1"/>
        <v>17.421040272396382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13.31</v>
      </c>
      <c r="I16" s="50">
        <f t="shared" si="1"/>
        <v>13.564331210191083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15.17</v>
      </c>
      <c r="I17" s="50">
        <f t="shared" si="1"/>
        <v>14.108215687368636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17.739999999999998</v>
      </c>
      <c r="I18" s="50">
        <f t="shared" si="1"/>
        <v>16.794312275752382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5.46</v>
      </c>
      <c r="I19" s="50">
        <f t="shared" si="1"/>
        <v>15.14059120403749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21.89</v>
      </c>
      <c r="I20" s="50">
        <f t="shared" si="1"/>
        <v>13.704032954787335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19.12</v>
      </c>
      <c r="I21" s="50">
        <f t="shared" si="1"/>
        <v>12.60540212683197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33.479999999999997</v>
      </c>
      <c r="I22" s="50">
        <f t="shared" si="1"/>
        <v>14.577056375067484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31.98</v>
      </c>
      <c r="I23" s="50">
        <f t="shared" si="1"/>
        <v>12.44072372490362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6.08</v>
      </c>
      <c r="I24" s="50">
        <f t="shared" si="1"/>
        <v>11.841925871102196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14.211142478963396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36.119999999999997</v>
      </c>
      <c r="I28" s="51">
        <f t="shared" ref="I28:I29" si="2">H28/E28*1000</f>
        <v>22.920090614311729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17.14</v>
      </c>
      <c r="I29" s="51">
        <f t="shared" si="2"/>
        <v>16.602574658310491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>
        <v>1989</v>
      </c>
      <c r="H30" s="51">
        <v>30.577000000000002</v>
      </c>
      <c r="I30" s="51">
        <f>H30/E30*1000</f>
        <v>19.191830432517591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25.99</v>
      </c>
      <c r="I31" s="51">
        <f t="shared" ref="I31:I87" si="3">H31/E31*1000</f>
        <v>21.469757298395756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1985</v>
      </c>
      <c r="H32" s="51">
        <v>20.65</v>
      </c>
      <c r="I32" s="51">
        <f t="shared" si="3"/>
        <v>19.598910433453867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57.96</v>
      </c>
      <c r="I33" s="51">
        <f t="shared" si="3"/>
        <v>23.381810113560725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2.99</v>
      </c>
      <c r="I34" s="51">
        <f t="shared" si="3"/>
        <v>28.27690561755249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27.86</v>
      </c>
      <c r="I35" s="51">
        <f t="shared" si="3"/>
        <v>24.472084607006074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21.96</v>
      </c>
      <c r="I36" s="51">
        <f t="shared" si="3"/>
        <v>21.260734444132481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32.22</v>
      </c>
      <c r="I37" s="51">
        <f t="shared" si="3"/>
        <v>20.123916356459389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31.39</v>
      </c>
      <c r="I38" s="51">
        <f t="shared" si="3"/>
        <v>32.822368145886486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31.68</v>
      </c>
      <c r="I39" s="51">
        <f t="shared" si="3"/>
        <v>19.810400460241624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23.6</v>
      </c>
      <c r="I40" s="51">
        <f t="shared" si="3"/>
        <v>14.701393517682165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33.54</v>
      </c>
      <c r="I41" s="51">
        <f t="shared" si="3"/>
        <v>21.007929647863502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36.79</v>
      </c>
      <c r="I42" s="51">
        <f t="shared" si="3"/>
        <v>22.781173177784794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27.745000000000001</v>
      </c>
      <c r="I43" s="51">
        <f t="shared" si="3"/>
        <v>17.179779316152523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32.270000000000003</v>
      </c>
      <c r="I44" s="51">
        <f t="shared" si="3"/>
        <v>21.213515645542994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29.83</v>
      </c>
      <c r="I45" s="51">
        <f t="shared" si="3"/>
        <v>18.59169325887515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25.89</v>
      </c>
      <c r="I46" s="51">
        <f t="shared" si="3"/>
        <v>23.879358052019924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1566.24</v>
      </c>
      <c r="F47" s="1">
        <v>30</v>
      </c>
      <c r="G47" s="1">
        <v>1992</v>
      </c>
      <c r="H47" s="51">
        <v>32.11</v>
      </c>
      <c r="I47" s="51">
        <f t="shared" si="3"/>
        <v>20.501328021248341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23.25</v>
      </c>
      <c r="I48" s="51">
        <f t="shared" si="3"/>
        <v>22.095719607694061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29.27</v>
      </c>
      <c r="I49" s="51">
        <f t="shared" si="3"/>
        <v>16.292972924830782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47.508000000000003</v>
      </c>
      <c r="I50" s="51">
        <f t="shared" si="3"/>
        <v>21.03473467490204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10.28</v>
      </c>
      <c r="I51" s="51">
        <f t="shared" si="3"/>
        <v>12.40078168351468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19.55</v>
      </c>
      <c r="I52" s="51">
        <f t="shared" si="3"/>
        <v>23.666848253737669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12.1</v>
      </c>
      <c r="I53" s="51">
        <f t="shared" si="3"/>
        <v>29.479839200877088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9.76</v>
      </c>
      <c r="I54" s="51">
        <f t="shared" si="3"/>
        <v>28.309548671539623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11.89</v>
      </c>
      <c r="I55" s="51">
        <f t="shared" si="3"/>
        <v>27.735012829484493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10.61</v>
      </c>
      <c r="I56" s="51">
        <f t="shared" si="3"/>
        <v>25.955281569548411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10.97</v>
      </c>
      <c r="I57" s="51">
        <f t="shared" si="3"/>
        <v>26.849744229874933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5.85</v>
      </c>
      <c r="I58" s="51">
        <f t="shared" si="3"/>
        <v>32.379476393424476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8.9</v>
      </c>
      <c r="I59" s="51">
        <f t="shared" si="3"/>
        <v>28.300686848130244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36.729999999999997</v>
      </c>
      <c r="I60" s="51">
        <f t="shared" si="3"/>
        <v>22.876468316745349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8.1300000000000008</v>
      </c>
      <c r="I61" s="51">
        <f t="shared" si="3"/>
        <v>15.615396435156732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41.23</v>
      </c>
      <c r="I62" s="51">
        <f t="shared" si="3"/>
        <v>22.531655254198387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47.57</v>
      </c>
      <c r="I63" s="51">
        <f t="shared" si="3"/>
        <v>20.988585774353954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22.94</v>
      </c>
      <c r="I64" s="51">
        <f t="shared" si="3"/>
        <v>15.262401532893337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9.9600000000000009</v>
      </c>
      <c r="I65" s="51">
        <f t="shared" si="3"/>
        <v>15.337470549284715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31.73</v>
      </c>
      <c r="I66" s="51">
        <f t="shared" si="3"/>
        <v>19.593555677685085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>
        <v>1988</v>
      </c>
      <c r="H67" s="51">
        <v>29.585000000000001</v>
      </c>
      <c r="I67" s="51">
        <f t="shared" si="3"/>
        <v>18.920111531771205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37.61</v>
      </c>
      <c r="I68" s="51">
        <f t="shared" si="3"/>
        <v>24.25121707450753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40.380000000000003</v>
      </c>
      <c r="I69" s="51">
        <f t="shared" si="3"/>
        <v>17.643743200080397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4.38</v>
      </c>
      <c r="I70" s="51">
        <f t="shared" si="3"/>
        <v>21.643524237782277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42.2</v>
      </c>
      <c r="I71" s="51">
        <f t="shared" si="3"/>
        <v>25.34321438437609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10.62</v>
      </c>
      <c r="I72" s="51">
        <f t="shared" si="3"/>
        <v>30.168740412476563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15.59</v>
      </c>
      <c r="I73" s="51">
        <f t="shared" si="3"/>
        <v>18.8430671050087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13.74</v>
      </c>
      <c r="I74" s="51">
        <f t="shared" si="3"/>
        <v>15.275832165966246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15.08</v>
      </c>
      <c r="I75" s="51">
        <f t="shared" si="3"/>
        <v>15.898619940749176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23.5</v>
      </c>
      <c r="I76" s="51">
        <f t="shared" si="3"/>
        <v>17.401349159922098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5.8</v>
      </c>
      <c r="I77" s="51">
        <f t="shared" si="3"/>
        <v>21.352575194197989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29.99</v>
      </c>
      <c r="I78" s="51">
        <f t="shared" si="3"/>
        <v>24.602334719726986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28.31</v>
      </c>
      <c r="I79" s="51">
        <f t="shared" si="3"/>
        <v>24.485383151703854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19.38</v>
      </c>
      <c r="I80" s="51">
        <f t="shared" si="3"/>
        <v>20.522921498236808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12.91</v>
      </c>
      <c r="I81" s="51">
        <f t="shared" si="3"/>
        <v>13.54513120206482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16.899999999999999</v>
      </c>
      <c r="I82" s="51">
        <f t="shared" si="3"/>
        <v>18.556338801414231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2.5099999999999998</v>
      </c>
      <c r="I83" s="51">
        <f t="shared" si="3"/>
        <v>38.746526705773384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1715.5</v>
      </c>
      <c r="F84" s="1">
        <v>33</v>
      </c>
      <c r="G84" s="1">
        <v>1978</v>
      </c>
      <c r="H84" s="51">
        <v>37.9</v>
      </c>
      <c r="I84" s="51">
        <f t="shared" si="3"/>
        <v>22.092684348586417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5.9</v>
      </c>
      <c r="I85" s="51">
        <f t="shared" si="3"/>
        <v>38.846457729786678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5.76</v>
      </c>
      <c r="I86" s="51">
        <f t="shared" si="3"/>
        <v>37.288793940570983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1.24</v>
      </c>
      <c r="I87" s="51">
        <f t="shared" si="3"/>
        <v>31.352718078381795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22.554583647165973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17.27</v>
      </c>
      <c r="I91" s="48">
        <f>H91/E91*1000</f>
        <v>23.346040500716466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8.14</v>
      </c>
      <c r="I92" s="48">
        <f t="shared" ref="I92:I99" si="4">H92/E92*1000</f>
        <v>47.613476836686942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8.19</v>
      </c>
      <c r="I93" s="48">
        <f t="shared" si="4"/>
        <v>30.621401331040158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10.18</v>
      </c>
      <c r="I94" s="48">
        <f t="shared" si="4"/>
        <v>18.304743409932748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8.27</v>
      </c>
      <c r="I95" s="48">
        <f t="shared" si="4"/>
        <v>36.806266411500289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13.63</v>
      </c>
      <c r="I96" s="48">
        <f t="shared" si="4"/>
        <v>16.583324208246644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162.11000000000001</v>
      </c>
      <c r="F97" s="13">
        <v>4</v>
      </c>
      <c r="G97" s="13"/>
      <c r="H97" s="48">
        <v>6.81</v>
      </c>
      <c r="I97" s="48">
        <f t="shared" si="4"/>
        <v>42.008512738264137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6.27</v>
      </c>
      <c r="I98" s="48">
        <f t="shared" si="4"/>
        <v>31.441179420318925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16.87</v>
      </c>
      <c r="I99" s="48">
        <f t="shared" si="4"/>
        <v>24.153136901182602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30.09756463976543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14.68</v>
      </c>
      <c r="I103" s="48">
        <f>H103/E103*1000</f>
        <v>36.552874679415346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12.82</v>
      </c>
      <c r="I104" s="48">
        <f t="shared" ref="I104:I108" si="5">H104/E104*1000</f>
        <v>32.202155183240812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1081</v>
      </c>
      <c r="F105" s="27">
        <v>20</v>
      </c>
      <c r="G105" s="27"/>
      <c r="H105" s="49">
        <v>32.21</v>
      </c>
      <c r="I105" s="48">
        <f t="shared" si="5"/>
        <v>29.796484736355229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15.19</v>
      </c>
      <c r="I106" s="48">
        <f t="shared" si="5"/>
        <v>22.593743957400605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55.4</v>
      </c>
      <c r="I107" s="48">
        <f t="shared" si="5"/>
        <v>18.773360804340239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51.31</v>
      </c>
      <c r="I108" s="48">
        <f t="shared" si="5"/>
        <v>23.017845447123108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27.15607746797922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7.17</v>
      </c>
      <c r="I112" s="48">
        <f>H112/E112*1000</f>
        <v>21.401707360754582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6.45</v>
      </c>
      <c r="I113" s="48">
        <f t="shared" ref="I113:I120" si="6">H113/E113*1000</f>
        <v>33.663883089770358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15.8</v>
      </c>
      <c r="I114" s="48">
        <f t="shared" si="6"/>
        <v>27.326184711172605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2.67</v>
      </c>
      <c r="I115" s="48">
        <f t="shared" si="6"/>
        <v>50.216287380101562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4.49</v>
      </c>
      <c r="I116" s="48">
        <f t="shared" si="6"/>
        <v>25.622004108650991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2.61</v>
      </c>
      <c r="I117" s="48">
        <f t="shared" si="6"/>
        <v>24.664524664524663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8.65</v>
      </c>
      <c r="I118" s="48">
        <f t="shared" si="6"/>
        <v>24.724882092325284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6.51</v>
      </c>
      <c r="I119" s="48">
        <f t="shared" si="6"/>
        <v>21.500759627452275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1.35</v>
      </c>
      <c r="I120" s="48">
        <f t="shared" si="6"/>
        <v>34.246575342465754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29.262978708579787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62.029000000000003</v>
      </c>
      <c r="I124" s="53">
        <f>H124/E124*1000</f>
        <v>18.82518968133536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16.305</v>
      </c>
      <c r="I125" s="53">
        <f t="shared" ref="I125:I164" si="7">H125/E125*1000</f>
        <v>35.471098831770618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55.27</v>
      </c>
      <c r="I126" s="53">
        <f t="shared" si="7"/>
        <v>51.081330868761555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16.690000000000001</v>
      </c>
      <c r="I127" s="53">
        <f t="shared" si="7"/>
        <v>48.097982708933721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63.497</v>
      </c>
      <c r="I128" s="53">
        <f t="shared" si="7"/>
        <v>21.095348837209301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51.384</v>
      </c>
      <c r="I129" s="53">
        <f t="shared" si="7"/>
        <v>20.95800567755408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8.9190000000000005</v>
      </c>
      <c r="I130" s="53">
        <f t="shared" si="7"/>
        <v>17.156542145962373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11.61</v>
      </c>
      <c r="I131" s="53">
        <f t="shared" si="7"/>
        <v>23.033886199507972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102.518</v>
      </c>
      <c r="I132" s="53">
        <f t="shared" si="7"/>
        <v>17.506489071038253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25.126999999999999</v>
      </c>
      <c r="I133" s="53">
        <f t="shared" si="7"/>
        <v>26.2286012526096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68.061999999999998</v>
      </c>
      <c r="I134" s="53">
        <f t="shared" si="7"/>
        <v>13.84893989337891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42.923999999999999</v>
      </c>
      <c r="I135" s="53">
        <f t="shared" si="7"/>
        <v>41.075598086124401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70.653000000000006</v>
      </c>
      <c r="I136" s="53">
        <f t="shared" si="7"/>
        <v>26.032217415974596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38.204999999999998</v>
      </c>
      <c r="I137" s="53">
        <f t="shared" si="7"/>
        <v>20.430481283422459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43.081000000000003</v>
      </c>
      <c r="I138" s="53">
        <f t="shared" si="7"/>
        <v>22.976533333333332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29.846</v>
      </c>
      <c r="I139" s="53">
        <f t="shared" si="7"/>
        <v>29.011907654921021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11.695</v>
      </c>
      <c r="I140" s="53">
        <f t="shared" si="7"/>
        <v>20.804055856977676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61.652000000000001</v>
      </c>
      <c r="I141" s="53">
        <f t="shared" si="7"/>
        <v>34.577678070667417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104.98</v>
      </c>
      <c r="I142" s="53">
        <f t="shared" si="7"/>
        <v>18.075068870523417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88.21</v>
      </c>
      <c r="I143" s="53">
        <f t="shared" si="7"/>
        <v>18.656937394247038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22.536000000000001</v>
      </c>
      <c r="I144" s="53">
        <f t="shared" si="7"/>
        <v>15.196223870532705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24.800999999999998</v>
      </c>
      <c r="I145" s="53">
        <f t="shared" si="7"/>
        <v>18.037484454206272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61.829000000000001</v>
      </c>
      <c r="I146" s="53">
        <f t="shared" si="7"/>
        <v>17.36579419670317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44.51</v>
      </c>
      <c r="I147" s="53">
        <f t="shared" si="7"/>
        <v>24.269356597600872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93.622</v>
      </c>
      <c r="I148" s="53">
        <f t="shared" si="7"/>
        <v>12.499599465954606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12.066000000000001</v>
      </c>
      <c r="I149" s="53">
        <f t="shared" si="7"/>
        <v>35.698224852071007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8.1370000000000005</v>
      </c>
      <c r="I150" s="53">
        <f t="shared" si="7"/>
        <v>40.276196604464687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36.292999999999999</v>
      </c>
      <c r="I151" s="53">
        <f t="shared" si="7"/>
        <v>12.097666666666667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23.431000000000001</v>
      </c>
      <c r="I152" s="53">
        <f t="shared" si="7"/>
        <v>26.913313653645147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37.948</v>
      </c>
      <c r="I153" s="53">
        <f t="shared" si="7"/>
        <v>25.588671611598112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19.457000000000001</v>
      </c>
      <c r="I154" s="53">
        <f t="shared" si="7"/>
        <v>29.637471439451641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50.96</v>
      </c>
      <c r="I155" s="53">
        <f t="shared" si="7"/>
        <v>15.368515653508732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9.657</v>
      </c>
      <c r="I156" s="53">
        <f t="shared" si="7"/>
        <v>24.142500000000002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62.01</v>
      </c>
      <c r="I157" s="53">
        <f t="shared" si="7"/>
        <v>37.131736526946106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63.55</v>
      </c>
      <c r="I158" s="53">
        <f t="shared" si="7"/>
        <v>34.038564542046061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7.4880000000000004</v>
      </c>
      <c r="I159" s="53">
        <f t="shared" si="7"/>
        <v>34.036363636363639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15.871</v>
      </c>
      <c r="I160" s="53">
        <f t="shared" si="7"/>
        <v>18.649823736780256</v>
      </c>
    </row>
    <row r="161" spans="1:9" ht="39" x14ac:dyDescent="0.25">
      <c r="A161" s="105"/>
      <c r="B161" s="106"/>
      <c r="C161" s="14">
        <f t="shared" ref="C161:C163" si="8">C160+1</f>
        <v>38</v>
      </c>
      <c r="D161" s="24" t="s">
        <v>201</v>
      </c>
      <c r="E161" s="22">
        <v>1047.77</v>
      </c>
      <c r="F161" s="14"/>
      <c r="G161" s="14"/>
      <c r="H161" s="53">
        <v>26.22</v>
      </c>
      <c r="I161" s="53">
        <f t="shared" si="7"/>
        <v>25.024576004275747</v>
      </c>
    </row>
    <row r="162" spans="1:9" x14ac:dyDescent="0.25">
      <c r="A162" s="105"/>
      <c r="B162" s="106"/>
      <c r="C162" s="14">
        <f t="shared" si="8"/>
        <v>39</v>
      </c>
      <c r="D162" s="22" t="s">
        <v>196</v>
      </c>
      <c r="E162" s="22">
        <v>168.33</v>
      </c>
      <c r="F162" s="14"/>
      <c r="G162" s="14"/>
      <c r="H162" s="53">
        <v>3.6309999999999998</v>
      </c>
      <c r="I162" s="53">
        <f t="shared" si="7"/>
        <v>21.570724172755892</v>
      </c>
    </row>
    <row r="163" spans="1:9" ht="26.25" x14ac:dyDescent="0.25">
      <c r="A163" s="105"/>
      <c r="B163" s="106"/>
      <c r="C163" s="14">
        <f t="shared" si="8"/>
        <v>40</v>
      </c>
      <c r="D163" s="24" t="s">
        <v>205</v>
      </c>
      <c r="E163" s="22">
        <v>2141.9899999999998</v>
      </c>
      <c r="F163" s="14"/>
      <c r="G163" s="14"/>
      <c r="H163" s="53">
        <v>46.506999999999998</v>
      </c>
      <c r="I163" s="53">
        <f t="shared" si="7"/>
        <v>21.712052810704066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53">
        <v>15.69</v>
      </c>
      <c r="I164" s="53">
        <f t="shared" si="7"/>
        <v>14.297430289775832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25.085272778544013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20.875</v>
      </c>
      <c r="I168" s="53">
        <f>H168/E168*1000</f>
        <v>39.033283470456247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10.159000000000001</v>
      </c>
      <c r="I169" s="53">
        <f t="shared" ref="I169:I170" si="9">H169/E169*1000</f>
        <v>31.062528665341691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11.079000000000001</v>
      </c>
      <c r="I170" s="53">
        <f t="shared" si="9"/>
        <v>19.65511735589973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29.916976497232557</v>
      </c>
    </row>
  </sheetData>
  <mergeCells count="22">
    <mergeCell ref="D1:I1"/>
    <mergeCell ref="A3:A90"/>
    <mergeCell ref="B3:B27"/>
    <mergeCell ref="C3:C4"/>
    <mergeCell ref="D3:D4"/>
    <mergeCell ref="C25:H27"/>
    <mergeCell ref="B2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2"/>
    <mergeCell ref="B124:B167"/>
    <mergeCell ref="C165:H167"/>
    <mergeCell ref="B168:B172"/>
    <mergeCell ref="C171:H17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CEA3-E724-4007-B8FC-46725046E342}">
  <dimension ref="A1:I172"/>
  <sheetViews>
    <sheetView topLeftCell="A61"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233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19.8</v>
      </c>
      <c r="I5" s="50">
        <f>H5/E5*1000</f>
        <v>8.870610056046127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9.7200000000000006</v>
      </c>
      <c r="I6" s="50">
        <f t="shared" ref="I6:I12" si="0">H6/E6*1000</f>
        <v>9.4159586937779114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9.86</v>
      </c>
      <c r="I7" s="50">
        <f t="shared" si="0"/>
        <v>10.519577509868773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27.94</v>
      </c>
      <c r="I8" s="50">
        <f t="shared" si="0"/>
        <v>12.611888758988343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9.3699999999999992</v>
      </c>
      <c r="I9" s="50">
        <f t="shared" si="0"/>
        <v>8.9869751203698378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27.46</v>
      </c>
      <c r="I10" s="50">
        <f t="shared" si="0"/>
        <v>12.122389337948023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23.99</v>
      </c>
      <c r="I11" s="50">
        <f t="shared" si="0"/>
        <v>10.504514445349376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3.83</v>
      </c>
      <c r="I12" s="50">
        <f t="shared" si="0"/>
        <v>12.215736931075178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14.11</v>
      </c>
      <c r="I13" s="50">
        <f>H13/E13*1000</f>
        <v>6.9371039188983232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14.73</v>
      </c>
      <c r="I14" s="50">
        <f t="shared" ref="I14:I24" si="1">H14/E14*1000</f>
        <v>8.4406319299994834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9.08</v>
      </c>
      <c r="I15" s="50">
        <f t="shared" si="1"/>
        <v>13.326288599272043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9.58</v>
      </c>
      <c r="I16" s="50">
        <f t="shared" si="1"/>
        <v>9.7630573248407639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12.03</v>
      </c>
      <c r="I17" s="50">
        <f t="shared" si="1"/>
        <v>11.187991741532279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13.47</v>
      </c>
      <c r="I18" s="50">
        <f t="shared" si="1"/>
        <v>12.751938351430924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4.49</v>
      </c>
      <c r="I19" s="50">
        <f t="shared" si="1"/>
        <v>12.450779213576618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14.48</v>
      </c>
      <c r="I20" s="50">
        <f t="shared" si="1"/>
        <v>9.0650706800055101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13.85</v>
      </c>
      <c r="I21" s="50">
        <f t="shared" si="1"/>
        <v>9.1310052017062127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25.7</v>
      </c>
      <c r="I22" s="50">
        <f t="shared" si="1"/>
        <v>11.189675891255506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28.81</v>
      </c>
      <c r="I23" s="50">
        <f t="shared" si="1"/>
        <v>11.207543793448197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4.7</v>
      </c>
      <c r="I24" s="50">
        <f t="shared" si="1"/>
        <v>9.154120327990185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10.492642891368982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25.56</v>
      </c>
      <c r="I28" s="51">
        <f t="shared" ref="I28:I29" si="2">H28/E28*1000</f>
        <v>16.219200335044512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12.97</v>
      </c>
      <c r="I29" s="51">
        <f t="shared" si="2"/>
        <v>12.563325164427484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>
        <v>1989</v>
      </c>
      <c r="H30" s="51">
        <v>24.74</v>
      </c>
      <c r="I30" s="51">
        <f>H30/E30*1000</f>
        <v>15.528203711956214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20.190000000000001</v>
      </c>
      <c r="I31" s="51">
        <f t="shared" ref="I31:I87" si="3">H31/E31*1000</f>
        <v>16.678507112528294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1985</v>
      </c>
      <c r="H32" s="51">
        <v>14.93</v>
      </c>
      <c r="I32" s="51">
        <f t="shared" si="3"/>
        <v>14.170059698376088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42.52</v>
      </c>
      <c r="I33" s="51">
        <f t="shared" si="3"/>
        <v>17.153115355911009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2.61</v>
      </c>
      <c r="I34" s="51">
        <f t="shared" si="3"/>
        <v>24.683185171174578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19.8</v>
      </c>
      <c r="I35" s="51">
        <f t="shared" si="3"/>
        <v>17.392220933909559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16.8</v>
      </c>
      <c r="I36" s="51">
        <f t="shared" si="3"/>
        <v>16.26504274414507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27.87</v>
      </c>
      <c r="I37" s="51">
        <f t="shared" si="3"/>
        <v>17.407000274814504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21.71</v>
      </c>
      <c r="I38" s="51">
        <f t="shared" si="3"/>
        <v>22.700656656489191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25.29</v>
      </c>
      <c r="I39" s="51">
        <f t="shared" si="3"/>
        <v>15.814552640136071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16.66</v>
      </c>
      <c r="I40" s="51">
        <f t="shared" si="3"/>
        <v>10.378187118838341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26.09</v>
      </c>
      <c r="I41" s="51">
        <f t="shared" si="3"/>
        <v>16.341588685532464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30.57</v>
      </c>
      <c r="I42" s="51">
        <f t="shared" si="3"/>
        <v>18.929613048243578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22.55</v>
      </c>
      <c r="I43" s="51">
        <f t="shared" si="3"/>
        <v>13.963021213885003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23.28</v>
      </c>
      <c r="I44" s="51">
        <f t="shared" si="3"/>
        <v>15.303707599263738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21.52</v>
      </c>
      <c r="I45" s="51">
        <f t="shared" si="3"/>
        <v>13.412445153570005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20.9</v>
      </c>
      <c r="I46" s="51">
        <f t="shared" si="3"/>
        <v>19.276886183361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1566.24</v>
      </c>
      <c r="F47" s="1">
        <v>30</v>
      </c>
      <c r="G47" s="1">
        <v>1992</v>
      </c>
      <c r="H47" s="51">
        <v>24.09</v>
      </c>
      <c r="I47" s="51">
        <f t="shared" si="3"/>
        <v>15.380784554091326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18.18</v>
      </c>
      <c r="I48" s="51">
        <f t="shared" si="3"/>
        <v>17.277427202919483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21.72</v>
      </c>
      <c r="I49" s="51">
        <f t="shared" si="3"/>
        <v>12.090309939437121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37.69</v>
      </c>
      <c r="I50" s="51">
        <f t="shared" si="3"/>
        <v>16.687697859245976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8.0399999999999991</v>
      </c>
      <c r="I51" s="51">
        <f t="shared" si="3"/>
        <v>9.6986658302974735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12.03</v>
      </c>
      <c r="I52" s="51">
        <f t="shared" si="3"/>
        <v>14.563283094243689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9.85</v>
      </c>
      <c r="I53" s="51">
        <f t="shared" si="3"/>
        <v>23.998050919722257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7.43</v>
      </c>
      <c r="I54" s="51">
        <f t="shared" si="3"/>
        <v>21.551224039911823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9.7200000000000006</v>
      </c>
      <c r="I55" s="51">
        <f t="shared" si="3"/>
        <v>22.673198040587828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8.4700000000000006</v>
      </c>
      <c r="I56" s="51">
        <f t="shared" si="3"/>
        <v>20.720191790205003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8.65</v>
      </c>
      <c r="I57" s="51">
        <f t="shared" si="3"/>
        <v>21.171402697212226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4.4400000000000004</v>
      </c>
      <c r="I58" s="51">
        <f t="shared" si="3"/>
        <v>24.575192339624735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4.93</v>
      </c>
      <c r="I59" s="51">
        <f t="shared" si="3"/>
        <v>15.676672602391248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29.58</v>
      </c>
      <c r="I60" s="51">
        <f t="shared" si="3"/>
        <v>18.423248919393615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6.28</v>
      </c>
      <c r="I61" s="51">
        <f t="shared" si="3"/>
        <v>12.062077443146897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32.58</v>
      </c>
      <c r="I62" s="51">
        <f t="shared" si="3"/>
        <v>17.804543492160644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36.03</v>
      </c>
      <c r="I63" s="51">
        <f t="shared" si="3"/>
        <v>15.89696753100637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17.22</v>
      </c>
      <c r="I64" s="51">
        <f t="shared" si="3"/>
        <v>11.456780923994039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7.1</v>
      </c>
      <c r="I65" s="51">
        <f t="shared" si="3"/>
        <v>10.933337439751149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24.76</v>
      </c>
      <c r="I66" s="51">
        <f t="shared" si="3"/>
        <v>15.289519022359995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>
        <v>1988</v>
      </c>
      <c r="H67" s="51">
        <v>23.49</v>
      </c>
      <c r="I67" s="51">
        <f t="shared" si="3"/>
        <v>15.022255192878337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29.26</v>
      </c>
      <c r="I68" s="51">
        <f t="shared" si="3"/>
        <v>18.867072895508915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29.1</v>
      </c>
      <c r="I69" s="51">
        <f t="shared" si="3"/>
        <v>12.715030389359573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3.34</v>
      </c>
      <c r="I70" s="51">
        <f t="shared" si="3"/>
        <v>16.504422592281465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31.59</v>
      </c>
      <c r="I71" s="51">
        <f t="shared" si="3"/>
        <v>18.971377782048354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8.73</v>
      </c>
      <c r="I72" s="51">
        <f t="shared" si="3"/>
        <v>24.799727288222261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11.74</v>
      </c>
      <c r="I73" s="51">
        <f t="shared" si="3"/>
        <v>14.189711854573583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10.32</v>
      </c>
      <c r="I74" s="51">
        <f t="shared" si="3"/>
        <v>11.473550797144954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11.11</v>
      </c>
      <c r="I75" s="51">
        <f t="shared" si="3"/>
        <v>11.713107927169983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19.510000000000002</v>
      </c>
      <c r="I76" s="51">
        <f t="shared" si="3"/>
        <v>14.446822217450222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4.63</v>
      </c>
      <c r="I77" s="51">
        <f t="shared" si="3"/>
        <v>17.045245370540812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22.87</v>
      </c>
      <c r="I78" s="51">
        <f t="shared" si="3"/>
        <v>18.76143364588717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21.87</v>
      </c>
      <c r="I79" s="51">
        <f t="shared" si="3"/>
        <v>18.915412558380904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14.43</v>
      </c>
      <c r="I80" s="51">
        <f t="shared" si="3"/>
        <v>15.280998824538553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10.66</v>
      </c>
      <c r="I81" s="51">
        <f t="shared" si="3"/>
        <v>11.184438312471803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12.14</v>
      </c>
      <c r="I82" s="51">
        <f t="shared" si="3"/>
        <v>13.329819707051408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1.77</v>
      </c>
      <c r="I83" s="51">
        <f t="shared" si="3"/>
        <v>27.323247916023465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1715.5</v>
      </c>
      <c r="F84" s="1">
        <v>33</v>
      </c>
      <c r="G84" s="1">
        <v>1978</v>
      </c>
      <c r="H84" s="51">
        <v>27.15</v>
      </c>
      <c r="I84" s="51">
        <f t="shared" si="3"/>
        <v>15.826289711454386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4.87</v>
      </c>
      <c r="I85" s="51">
        <f t="shared" si="3"/>
        <v>32.06478799051883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4.6900000000000004</v>
      </c>
      <c r="I86" s="51">
        <f t="shared" si="3"/>
        <v>30.361882566194083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1.42</v>
      </c>
      <c r="I87" s="51">
        <f t="shared" si="3"/>
        <v>35.903919089759796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17.446860818546138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16.899999999999999</v>
      </c>
      <c r="I91" s="48">
        <f>H91/E91*1000</f>
        <v>22.845864763295207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8.02</v>
      </c>
      <c r="I92" s="48">
        <f t="shared" ref="I92:I99" si="4">H92/E92*1000</f>
        <v>46.911558259241929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8.34</v>
      </c>
      <c r="I93" s="48">
        <f t="shared" si="4"/>
        <v>31.182232857249684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9.9600000000000009</v>
      </c>
      <c r="I94" s="48">
        <f t="shared" si="4"/>
        <v>17.909159564138527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8.06</v>
      </c>
      <c r="I95" s="48">
        <f t="shared" si="4"/>
        <v>35.871645378076465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13.58</v>
      </c>
      <c r="I96" s="48">
        <f t="shared" si="4"/>
        <v>16.522490296991155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162.11000000000001</v>
      </c>
      <c r="F97" s="13">
        <v>4</v>
      </c>
      <c r="G97" s="13"/>
      <c r="H97" s="48">
        <v>6.56</v>
      </c>
      <c r="I97" s="48">
        <f t="shared" si="4"/>
        <v>40.46635000925297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6.12</v>
      </c>
      <c r="I98" s="48">
        <f t="shared" si="4"/>
        <v>30.688998094473977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16.899999999999999</v>
      </c>
      <c r="I99" s="48">
        <f t="shared" si="4"/>
        <v>24.196088537639948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29.621598640039988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13.37</v>
      </c>
      <c r="I103" s="48">
        <f>H103/E103*1000</f>
        <v>33.291003710066974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11.36</v>
      </c>
      <c r="I104" s="48">
        <f t="shared" ref="I104:I108" si="5">H104/E104*1000</f>
        <v>28.534827057848332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1081</v>
      </c>
      <c r="F105" s="27">
        <v>20</v>
      </c>
      <c r="G105" s="27"/>
      <c r="H105" s="49">
        <v>26.57</v>
      </c>
      <c r="I105" s="48">
        <f t="shared" si="5"/>
        <v>24.579093432007401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13.72</v>
      </c>
      <c r="I106" s="48">
        <f t="shared" si="5"/>
        <v>20.40725260668442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41.73</v>
      </c>
      <c r="I107" s="48">
        <f t="shared" si="5"/>
        <v>14.141017082402854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46.23</v>
      </c>
      <c r="I108" s="48">
        <f t="shared" si="5"/>
        <v>20.73893968077375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23.615355594963955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6.77</v>
      </c>
      <c r="I112" s="48">
        <f>H112/E112*1000</f>
        <v>20.207748791116948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5.97</v>
      </c>
      <c r="I113" s="48">
        <f t="shared" ref="I113:I120" si="6">H113/E113*1000</f>
        <v>31.158663883089773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14.23</v>
      </c>
      <c r="I114" s="48">
        <f t="shared" si="6"/>
        <v>24.610861293670009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2.61</v>
      </c>
      <c r="I115" s="48">
        <f t="shared" si="6"/>
        <v>49.087831483919501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4.25</v>
      </c>
      <c r="I116" s="48">
        <f t="shared" si="6"/>
        <v>24.25245377767633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2.37</v>
      </c>
      <c r="I117" s="48">
        <f t="shared" si="6"/>
        <v>22.3965223965224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7.8</v>
      </c>
      <c r="I118" s="48">
        <f t="shared" si="6"/>
        <v>22.295269401171929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4.6399999999999997</v>
      </c>
      <c r="I119" s="48">
        <f t="shared" si="6"/>
        <v>15.324658167646476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1.01</v>
      </c>
      <c r="I120" s="48">
        <f t="shared" si="6"/>
        <v>25.621511922881783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26.106169013077235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50.26</v>
      </c>
      <c r="I124" s="53">
        <f>H124/E124*1000</f>
        <v>15.253414264036417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10.94</v>
      </c>
      <c r="I125" s="53">
        <f t="shared" ref="I125:I164" si="7">H125/E125*1000</f>
        <v>23.799682380838426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42.12</v>
      </c>
      <c r="I126" s="53">
        <f t="shared" si="7"/>
        <v>38.927911275415894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13.06</v>
      </c>
      <c r="I127" s="53">
        <f t="shared" si="7"/>
        <v>37.636887608069166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36.97</v>
      </c>
      <c r="I128" s="53">
        <f t="shared" si="7"/>
        <v>12.282392026578073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39.770000000000003</v>
      </c>
      <c r="I129" s="53">
        <f t="shared" si="7"/>
        <v>16.221000424185075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8.1</v>
      </c>
      <c r="I130" s="53">
        <f t="shared" si="7"/>
        <v>15.58111799330589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10.01</v>
      </c>
      <c r="I131" s="53">
        <f t="shared" si="7"/>
        <v>19.859534957543051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92.59</v>
      </c>
      <c r="I132" s="53">
        <f t="shared" si="7"/>
        <v>15.811133879781423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19.62</v>
      </c>
      <c r="I133" s="53">
        <f t="shared" si="7"/>
        <v>20.48016701461378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46.87</v>
      </c>
      <c r="I134" s="53">
        <f t="shared" si="7"/>
        <v>9.536890082610995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27.73</v>
      </c>
      <c r="I135" s="53">
        <f t="shared" si="7"/>
        <v>26.535885167464116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47.9</v>
      </c>
      <c r="I136" s="53">
        <f t="shared" si="7"/>
        <v>17.648836061104028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28.65</v>
      </c>
      <c r="I137" s="53">
        <f t="shared" si="7"/>
        <v>15.320855614973262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36.68</v>
      </c>
      <c r="I138" s="53">
        <f t="shared" si="7"/>
        <v>19.562666666666665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21.65</v>
      </c>
      <c r="I139" s="53">
        <f t="shared" si="7"/>
        <v>21.044957472660997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9.5399999999999991</v>
      </c>
      <c r="I140" s="53">
        <f t="shared" si="7"/>
        <v>16.970559459219068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52.63</v>
      </c>
      <c r="I141" s="53">
        <f t="shared" si="7"/>
        <v>29.517666853617502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81.22</v>
      </c>
      <c r="I142" s="53">
        <f t="shared" si="7"/>
        <v>13.984159779614325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79.22</v>
      </c>
      <c r="I143" s="53">
        <f t="shared" si="7"/>
        <v>16.755499153976309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16.420000000000002</v>
      </c>
      <c r="I144" s="53">
        <f t="shared" si="7"/>
        <v>11.072151045178693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20.84</v>
      </c>
      <c r="I145" s="53">
        <f t="shared" si="7"/>
        <v>15.156694327876243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55.52</v>
      </c>
      <c r="I146" s="53">
        <f t="shared" si="7"/>
        <v>15.593797308721799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38.94</v>
      </c>
      <c r="I147" s="53">
        <f t="shared" si="7"/>
        <v>21.232279171210468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64.510000000000005</v>
      </c>
      <c r="I148" s="53">
        <f t="shared" si="7"/>
        <v>8.6128170894526033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10.09</v>
      </c>
      <c r="I149" s="53">
        <f t="shared" si="7"/>
        <v>29.852071005917161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7.44</v>
      </c>
      <c r="I150" s="53">
        <f t="shared" si="7"/>
        <v>36.826213928624469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29.54</v>
      </c>
      <c r="I151" s="53">
        <f t="shared" si="7"/>
        <v>9.8466666666666676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20.58</v>
      </c>
      <c r="I152" s="53">
        <f t="shared" si="7"/>
        <v>23.638598224233579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38.729999999999997</v>
      </c>
      <c r="I153" s="53">
        <f t="shared" si="7"/>
        <v>26.115981119352664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18.5</v>
      </c>
      <c r="I154" s="53">
        <f t="shared" si="7"/>
        <v>28.179741051028181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47.92</v>
      </c>
      <c r="I155" s="53">
        <f t="shared" si="7"/>
        <v>14.451712521902248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7.7</v>
      </c>
      <c r="I156" s="53">
        <f t="shared" si="7"/>
        <v>19.25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48.56</v>
      </c>
      <c r="I157" s="53">
        <f t="shared" si="7"/>
        <v>29.077844311377245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53.58</v>
      </c>
      <c r="I158" s="53">
        <f t="shared" si="7"/>
        <v>28.698446705945369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6.31</v>
      </c>
      <c r="I159" s="53">
        <f t="shared" si="7"/>
        <v>28.68181818181818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14.01</v>
      </c>
      <c r="I160" s="53">
        <f t="shared" si="7"/>
        <v>16.462984723854287</v>
      </c>
    </row>
    <row r="161" spans="1:9" ht="39" x14ac:dyDescent="0.25">
      <c r="A161" s="105"/>
      <c r="B161" s="106"/>
      <c r="C161" s="14">
        <f t="shared" ref="C161:C163" si="8">C160+1</f>
        <v>38</v>
      </c>
      <c r="D161" s="24" t="s">
        <v>201</v>
      </c>
      <c r="E161" s="22">
        <v>1047.77</v>
      </c>
      <c r="F161" s="14"/>
      <c r="G161" s="14"/>
      <c r="H161" s="53">
        <v>23.96</v>
      </c>
      <c r="I161" s="53">
        <f t="shared" si="7"/>
        <v>22.867614075608198</v>
      </c>
    </row>
    <row r="162" spans="1:9" x14ac:dyDescent="0.25">
      <c r="A162" s="105"/>
      <c r="B162" s="106"/>
      <c r="C162" s="14">
        <f t="shared" si="8"/>
        <v>39</v>
      </c>
      <c r="D162" s="22" t="s">
        <v>196</v>
      </c>
      <c r="E162" s="22">
        <v>168.33</v>
      </c>
      <c r="F162" s="14"/>
      <c r="G162" s="14"/>
      <c r="H162" s="53">
        <v>2.83</v>
      </c>
      <c r="I162" s="53">
        <f t="shared" si="7"/>
        <v>16.812214103249566</v>
      </c>
    </row>
    <row r="163" spans="1:9" ht="26.25" x14ac:dyDescent="0.25">
      <c r="A163" s="105"/>
      <c r="B163" s="106"/>
      <c r="C163" s="14">
        <f t="shared" si="8"/>
        <v>40</v>
      </c>
      <c r="D163" s="24" t="s">
        <v>205</v>
      </c>
      <c r="E163" s="22">
        <v>2141.9899999999998</v>
      </c>
      <c r="F163" s="14"/>
      <c r="G163" s="14"/>
      <c r="H163" s="53">
        <v>40.770000000000003</v>
      </c>
      <c r="I163" s="53">
        <f t="shared" si="7"/>
        <v>19.03370230486604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53">
        <v>11.89</v>
      </c>
      <c r="I164" s="53">
        <f t="shared" si="7"/>
        <v>10.834700200473847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20.36656746838127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15.99</v>
      </c>
      <c r="I168" s="53">
        <f>H168/E168*1000</f>
        <v>29.899027673896786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4.45</v>
      </c>
      <c r="I169" s="53">
        <f t="shared" ref="I169:I170" si="9">H169/E169*1000</f>
        <v>13.606482189267696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7.94</v>
      </c>
      <c r="I170" s="53">
        <f t="shared" si="9"/>
        <v>14.086256142778577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19.197255335314352</v>
      </c>
    </row>
  </sheetData>
  <mergeCells count="22">
    <mergeCell ref="D1:I1"/>
    <mergeCell ref="A3:A90"/>
    <mergeCell ref="B3:B27"/>
    <mergeCell ref="C3:C4"/>
    <mergeCell ref="D3:D4"/>
    <mergeCell ref="C25:H27"/>
    <mergeCell ref="B2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2"/>
    <mergeCell ref="B124:B167"/>
    <mergeCell ref="C165:H167"/>
    <mergeCell ref="B168:B172"/>
    <mergeCell ref="C171:H17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0CB6-E807-42D3-BF36-A1D8B633E7B7}">
  <dimension ref="A1:I176"/>
  <sheetViews>
    <sheetView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234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14.29</v>
      </c>
      <c r="I5" s="50">
        <f>H5/E5*1000</f>
        <v>6.4020716010555123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5.77</v>
      </c>
      <c r="I6" s="50">
        <f t="shared" ref="I6:I12" si="0">H6/E6*1000</f>
        <v>5.5895145743928545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6.91</v>
      </c>
      <c r="I7" s="50">
        <f t="shared" si="0"/>
        <v>7.3722394110743625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19.12</v>
      </c>
      <c r="I8" s="50">
        <f t="shared" si="0"/>
        <v>8.6306124936240902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6.59</v>
      </c>
      <c r="I9" s="50">
        <f t="shared" si="0"/>
        <v>6.3206153728108037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18.64</v>
      </c>
      <c r="I10" s="50">
        <f t="shared" si="0"/>
        <v>8.2287449839530638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15.93</v>
      </c>
      <c r="I11" s="50">
        <f t="shared" si="0"/>
        <v>6.9752778288626738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3.11</v>
      </c>
      <c r="I12" s="50">
        <f t="shared" si="0"/>
        <v>9.9193059675310185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8.7100000000000009</v>
      </c>
      <c r="I13" s="50">
        <f>H13/E13*1000</f>
        <v>4.2822236097522604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9.4</v>
      </c>
      <c r="I14" s="50">
        <f t="shared" ref="I14:I24" si="1">H14/E14*1000</f>
        <v>5.3864182038014361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6.69</v>
      </c>
      <c r="I15" s="50">
        <f t="shared" si="1"/>
        <v>9.8185980979218037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6.08</v>
      </c>
      <c r="I16" s="50">
        <f t="shared" si="1"/>
        <v>6.196178343949045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8.3699999999999992</v>
      </c>
      <c r="I17" s="50">
        <f t="shared" si="1"/>
        <v>7.7841638301434068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8.77</v>
      </c>
      <c r="I18" s="50">
        <f t="shared" si="1"/>
        <v>8.3024869593206532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3.38</v>
      </c>
      <c r="I19" s="50">
        <f t="shared" si="1"/>
        <v>9.3727469358327316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9.1999999999999993</v>
      </c>
      <c r="I20" s="50">
        <f t="shared" si="1"/>
        <v>5.7595752939261518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8.44</v>
      </c>
      <c r="I21" s="50">
        <f t="shared" si="1"/>
        <v>5.5643093070325218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17.579999999999998</v>
      </c>
      <c r="I22" s="50">
        <f t="shared" si="1"/>
        <v>7.6542607847576569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20.16</v>
      </c>
      <c r="I23" s="50">
        <f t="shared" si="1"/>
        <v>7.8425575451550031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3.2</v>
      </c>
      <c r="I24" s="50">
        <f t="shared" si="1"/>
        <v>6.2325925637379989</v>
      </c>
    </row>
    <row r="25" spans="1:9" x14ac:dyDescent="0.25">
      <c r="A25" s="76"/>
      <c r="B25" s="79"/>
      <c r="C25" s="8" t="s">
        <v>235</v>
      </c>
      <c r="D25" s="10" t="s">
        <v>67</v>
      </c>
      <c r="E25" s="11"/>
      <c r="F25" s="11"/>
      <c r="G25" s="11"/>
      <c r="H25" s="11"/>
      <c r="I25" s="50"/>
    </row>
    <row r="26" spans="1:9" x14ac:dyDescent="0.25">
      <c r="A26" s="76"/>
      <c r="B26" s="79"/>
      <c r="C26" s="8" t="s">
        <v>106</v>
      </c>
      <c r="D26" s="10" t="s">
        <v>67</v>
      </c>
      <c r="E26" s="11"/>
      <c r="F26" s="11"/>
      <c r="G26" s="11"/>
      <c r="H26" s="11"/>
      <c r="I26" s="50"/>
    </row>
    <row r="27" spans="1:9" x14ac:dyDescent="0.25">
      <c r="A27" s="76"/>
      <c r="B27" s="79"/>
      <c r="C27" s="8" t="s">
        <v>236</v>
      </c>
      <c r="D27" s="10" t="s">
        <v>67</v>
      </c>
      <c r="E27" s="11"/>
      <c r="F27" s="11"/>
      <c r="G27" s="11"/>
      <c r="H27" s="11"/>
      <c r="I27" s="50"/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7.1817246854317531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17.28</v>
      </c>
      <c r="I32" s="51">
        <f t="shared" ref="I32:I33" si="2">H32/E32*1000</f>
        <v>10.965093184255446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9.39</v>
      </c>
      <c r="I33" s="51">
        <f t="shared" si="2"/>
        <v>9.0955761984559818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16.420000000000002</v>
      </c>
      <c r="I34" s="51">
        <f>H34/E34*1000</f>
        <v>10.306107718282986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14.06</v>
      </c>
      <c r="I35" s="51">
        <f t="shared" ref="I35:I91" si="3">H35/E35*1000</f>
        <v>11.614651312637337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9.6300000000000008</v>
      </c>
      <c r="I36" s="51">
        <f t="shared" si="3"/>
        <v>9.1398308704194058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23.72</v>
      </c>
      <c r="I37" s="51">
        <f t="shared" si="3"/>
        <v>9.5689533453012494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1.39</v>
      </c>
      <c r="I38" s="51">
        <f t="shared" si="3"/>
        <v>13.145451106487611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12.4</v>
      </c>
      <c r="I39" s="51">
        <f t="shared" si="3"/>
        <v>10.892097958610028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12.06</v>
      </c>
      <c r="I40" s="51">
        <f t="shared" si="3"/>
        <v>11.675977112761281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17.45</v>
      </c>
      <c r="I41" s="51">
        <f t="shared" si="3"/>
        <v>10.898893247058236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15.67</v>
      </c>
      <c r="I42" s="51">
        <f t="shared" si="3"/>
        <v>16.385043289137982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19.16</v>
      </c>
      <c r="I43" s="51">
        <f t="shared" si="3"/>
        <v>11.981290177343103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10.029999999999999</v>
      </c>
      <c r="I44" s="51">
        <f t="shared" si="3"/>
        <v>6.2480922450149192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18.760000000000002</v>
      </c>
      <c r="I45" s="51">
        <f t="shared" si="3"/>
        <v>11.750410262191991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21.65</v>
      </c>
      <c r="I46" s="51">
        <f t="shared" si="3"/>
        <v>13.406153827100864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16.34</v>
      </c>
      <c r="I47" s="51">
        <f t="shared" si="3"/>
        <v>10.11777235631401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15.27</v>
      </c>
      <c r="I48" s="51">
        <f t="shared" si="3"/>
        <v>10.038127793846963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13.18</v>
      </c>
      <c r="I49" s="51">
        <f t="shared" si="3"/>
        <v>8.2144994016753099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15.14</v>
      </c>
      <c r="I50" s="51">
        <f t="shared" si="3"/>
        <v>13.964213244788784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16.54</v>
      </c>
      <c r="I51" s="51">
        <f t="shared" si="3"/>
        <v>10.560322811318827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12.52</v>
      </c>
      <c r="I52" s="51">
        <f t="shared" si="3"/>
        <v>11.898426214551812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14.06</v>
      </c>
      <c r="I53" s="51">
        <f t="shared" si="3"/>
        <v>7.8264161026006409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24.98</v>
      </c>
      <c r="I54" s="51">
        <f t="shared" si="3"/>
        <v>11.06019348697173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5.67</v>
      </c>
      <c r="I55" s="51">
        <f t="shared" si="3"/>
        <v>6.8397307534560543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6.41</v>
      </c>
      <c r="I56" s="51">
        <f t="shared" si="3"/>
        <v>7.7598208340899468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7.17</v>
      </c>
      <c r="I57" s="51">
        <f t="shared" si="3"/>
        <v>17.468631989280059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5.19</v>
      </c>
      <c r="I58" s="51">
        <f t="shared" si="3"/>
        <v>15.053950574312566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7.1</v>
      </c>
      <c r="I59" s="51">
        <f t="shared" si="3"/>
        <v>16.561698157219499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5.89</v>
      </c>
      <c r="I60" s="51">
        <f t="shared" si="3"/>
        <v>14.408728411370419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6.31</v>
      </c>
      <c r="I61" s="51">
        <f t="shared" si="3"/>
        <v>15.444109944440363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2.91</v>
      </c>
      <c r="I62" s="51">
        <f t="shared" si="3"/>
        <v>16.106713898267564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4.79</v>
      </c>
      <c r="I63" s="51">
        <f t="shared" si="3"/>
        <v>15.231493258712796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21.25</v>
      </c>
      <c r="I64" s="51">
        <f t="shared" si="3"/>
        <v>13.235092614506907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3.65</v>
      </c>
      <c r="I65" s="51">
        <f t="shared" si="3"/>
        <v>7.0106023355869702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19.920000000000002</v>
      </c>
      <c r="I66" s="51">
        <f t="shared" si="3"/>
        <v>10.886019225409457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21.86</v>
      </c>
      <c r="I67" s="51">
        <f t="shared" si="3"/>
        <v>9.6449544886982839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11.26</v>
      </c>
      <c r="I68" s="51">
        <f t="shared" si="3"/>
        <v>7.4914839259101553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3.15</v>
      </c>
      <c r="I69" s="51">
        <f t="shared" si="3"/>
        <v>4.8507060472135386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17.12</v>
      </c>
      <c r="I70" s="51">
        <f t="shared" si="3"/>
        <v>10.571751440339384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15.16</v>
      </c>
      <c r="I71" s="51">
        <f t="shared" si="3"/>
        <v>9.6950782768852957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19.739999999999998</v>
      </c>
      <c r="I72" s="51">
        <f t="shared" si="3"/>
        <v>12.728503723764387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22.36</v>
      </c>
      <c r="I73" s="51">
        <f t="shared" si="3"/>
        <v>9.770037096428867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2.2000000000000002</v>
      </c>
      <c r="I74" s="51">
        <f t="shared" si="3"/>
        <v>10.871176557790188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19.86</v>
      </c>
      <c r="I75" s="51">
        <f t="shared" si="3"/>
        <v>11.926925063358036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6.25</v>
      </c>
      <c r="I76" s="51">
        <f t="shared" si="3"/>
        <v>17.754673029941483</v>
      </c>
    </row>
    <row r="77" spans="1:9" x14ac:dyDescent="0.25">
      <c r="A77" s="76"/>
      <c r="B77" s="104"/>
      <c r="C77" s="47">
        <v>66</v>
      </c>
      <c r="D77" s="1" t="s">
        <v>67</v>
      </c>
      <c r="E77" s="1">
        <v>827.36</v>
      </c>
      <c r="F77" s="1">
        <v>17</v>
      </c>
      <c r="G77" s="1">
        <v>1974</v>
      </c>
      <c r="H77" s="51">
        <v>7.66</v>
      </c>
      <c r="I77" s="51">
        <f t="shared" si="3"/>
        <v>9.2583639528137684</v>
      </c>
    </row>
    <row r="78" spans="1:9" x14ac:dyDescent="0.25">
      <c r="A78" s="76"/>
      <c r="B78" s="104"/>
      <c r="C78" s="47">
        <v>67</v>
      </c>
      <c r="D78" s="1" t="s">
        <v>67</v>
      </c>
      <c r="E78" s="1">
        <v>899.46</v>
      </c>
      <c r="F78" s="1">
        <v>19</v>
      </c>
      <c r="G78" s="1">
        <v>1974</v>
      </c>
      <c r="H78" s="51">
        <v>6.12</v>
      </c>
      <c r="I78" s="51">
        <f t="shared" si="3"/>
        <v>6.8040824494696812</v>
      </c>
    </row>
    <row r="79" spans="1:9" x14ac:dyDescent="0.25">
      <c r="A79" s="76"/>
      <c r="B79" s="104"/>
      <c r="C79" s="47">
        <v>68</v>
      </c>
      <c r="D79" s="1" t="s">
        <v>67</v>
      </c>
      <c r="E79" s="1">
        <v>948.51</v>
      </c>
      <c r="F79" s="1">
        <v>20</v>
      </c>
      <c r="G79" s="1">
        <v>1974</v>
      </c>
      <c r="H79" s="51">
        <v>6.5</v>
      </c>
      <c r="I79" s="51">
        <f t="shared" si="3"/>
        <v>6.8528534227367137</v>
      </c>
    </row>
    <row r="80" spans="1:9" x14ac:dyDescent="0.25">
      <c r="A80" s="76"/>
      <c r="B80" s="104"/>
      <c r="C80" s="47">
        <v>69</v>
      </c>
      <c r="D80" s="1" t="s">
        <v>68</v>
      </c>
      <c r="E80" s="1">
        <v>1350.47</v>
      </c>
      <c r="F80" s="1">
        <v>22</v>
      </c>
      <c r="G80" s="1">
        <v>1973</v>
      </c>
      <c r="H80" s="51">
        <v>14.16</v>
      </c>
      <c r="I80" s="51">
        <f t="shared" si="3"/>
        <v>10.485238472531785</v>
      </c>
    </row>
    <row r="81" spans="1:9" x14ac:dyDescent="0.25">
      <c r="A81" s="76"/>
      <c r="B81" s="104"/>
      <c r="C81" s="47">
        <v>70</v>
      </c>
      <c r="D81" s="1" t="s">
        <v>69</v>
      </c>
      <c r="E81" s="1">
        <v>271.63</v>
      </c>
      <c r="F81" s="1">
        <v>9</v>
      </c>
      <c r="G81" s="1">
        <v>1953</v>
      </c>
      <c r="H81" s="51">
        <v>3.18</v>
      </c>
      <c r="I81" s="51">
        <f t="shared" si="3"/>
        <v>11.707101571991313</v>
      </c>
    </row>
    <row r="82" spans="1:9" x14ac:dyDescent="0.25">
      <c r="A82" s="76"/>
      <c r="B82" s="104"/>
      <c r="C82" s="47">
        <v>71</v>
      </c>
      <c r="D82" s="1" t="s">
        <v>70</v>
      </c>
      <c r="E82" s="1">
        <v>1218.99</v>
      </c>
      <c r="F82" s="1">
        <v>22</v>
      </c>
      <c r="G82" s="1">
        <v>1991</v>
      </c>
      <c r="H82" s="51">
        <v>16.05</v>
      </c>
      <c r="I82" s="51">
        <f t="shared" si="3"/>
        <v>13.166637954372062</v>
      </c>
    </row>
    <row r="83" spans="1:9" x14ac:dyDescent="0.25">
      <c r="A83" s="76"/>
      <c r="B83" s="104"/>
      <c r="C83" s="47">
        <v>72</v>
      </c>
      <c r="D83" s="1" t="s">
        <v>71</v>
      </c>
      <c r="E83" s="1">
        <v>1156.2</v>
      </c>
      <c r="F83" s="1">
        <v>22</v>
      </c>
      <c r="G83" s="1">
        <v>1991</v>
      </c>
      <c r="H83" s="51">
        <v>15.39</v>
      </c>
      <c r="I83" s="51">
        <f t="shared" si="3"/>
        <v>13.31084587441619</v>
      </c>
    </row>
    <row r="84" spans="1:9" x14ac:dyDescent="0.25">
      <c r="A84" s="76"/>
      <c r="B84" s="104"/>
      <c r="C84" s="47">
        <v>73</v>
      </c>
      <c r="D84" s="1" t="s">
        <v>72</v>
      </c>
      <c r="E84" s="1">
        <v>944.31</v>
      </c>
      <c r="F84" s="1">
        <v>21</v>
      </c>
      <c r="G84" s="1">
        <v>1974</v>
      </c>
      <c r="H84" s="51">
        <v>9.27</v>
      </c>
      <c r="I84" s="51">
        <f t="shared" si="3"/>
        <v>9.8166915525621885</v>
      </c>
    </row>
    <row r="85" spans="1:9" x14ac:dyDescent="0.25">
      <c r="A85" s="76"/>
      <c r="B85" s="104"/>
      <c r="C85" s="47">
        <v>74</v>
      </c>
      <c r="D85" s="1" t="s">
        <v>72</v>
      </c>
      <c r="E85" s="1">
        <v>953.11</v>
      </c>
      <c r="F85" s="1">
        <v>20</v>
      </c>
      <c r="G85" s="1">
        <v>1974</v>
      </c>
      <c r="H85" s="51">
        <v>6.77</v>
      </c>
      <c r="I85" s="51">
        <f t="shared" si="3"/>
        <v>7.1030626055754311</v>
      </c>
    </row>
    <row r="86" spans="1:9" x14ac:dyDescent="0.25">
      <c r="A86" s="76"/>
      <c r="B86" s="104"/>
      <c r="C86" s="47">
        <v>75</v>
      </c>
      <c r="D86" s="1" t="s">
        <v>72</v>
      </c>
      <c r="E86" s="1">
        <v>910.74</v>
      </c>
      <c r="F86" s="1">
        <v>20</v>
      </c>
      <c r="G86" s="1">
        <v>1974</v>
      </c>
      <c r="H86" s="51">
        <v>7.31</v>
      </c>
      <c r="I86" s="51">
        <f t="shared" si="3"/>
        <v>8.0264400377714811</v>
      </c>
    </row>
    <row r="87" spans="1:9" x14ac:dyDescent="0.25">
      <c r="A87" s="76"/>
      <c r="B87" s="104"/>
      <c r="C87" s="47">
        <v>76</v>
      </c>
      <c r="D87" s="1" t="s">
        <v>73</v>
      </c>
      <c r="E87" s="1">
        <v>64.78</v>
      </c>
      <c r="F87" s="1">
        <v>1</v>
      </c>
      <c r="G87" s="1">
        <v>1949</v>
      </c>
      <c r="H87" s="51">
        <v>1.1200000000000001</v>
      </c>
      <c r="I87" s="51">
        <f t="shared" si="3"/>
        <v>17.289286816918803</v>
      </c>
    </row>
    <row r="88" spans="1:9" x14ac:dyDescent="0.25">
      <c r="A88" s="76"/>
      <c r="B88" s="104"/>
      <c r="C88" s="47">
        <v>77</v>
      </c>
      <c r="D88" s="1" t="s">
        <v>74</v>
      </c>
      <c r="E88" s="1">
        <v>1715.5</v>
      </c>
      <c r="F88" s="1">
        <v>33</v>
      </c>
      <c r="G88" s="1">
        <v>1978</v>
      </c>
      <c r="H88" s="51">
        <v>17.350000000000001</v>
      </c>
      <c r="I88" s="51">
        <f t="shared" si="3"/>
        <v>10.113669484115418</v>
      </c>
    </row>
    <row r="89" spans="1:9" x14ac:dyDescent="0.25">
      <c r="A89" s="76"/>
      <c r="B89" s="104"/>
      <c r="C89" s="47">
        <v>78</v>
      </c>
      <c r="D89" s="1" t="s">
        <v>75</v>
      </c>
      <c r="E89" s="1">
        <v>151.88</v>
      </c>
      <c r="F89" s="1">
        <v>4</v>
      </c>
      <c r="G89" s="1">
        <v>1968</v>
      </c>
      <c r="H89" s="51">
        <v>2.21</v>
      </c>
      <c r="I89" s="51">
        <f t="shared" si="3"/>
        <v>14.550961285225178</v>
      </c>
    </row>
    <row r="90" spans="1:9" x14ac:dyDescent="0.25">
      <c r="A90" s="76"/>
      <c r="B90" s="104"/>
      <c r="C90" s="47">
        <v>79</v>
      </c>
      <c r="D90" s="1" t="s">
        <v>76</v>
      </c>
      <c r="E90" s="1">
        <v>154.47</v>
      </c>
      <c r="F90" s="1">
        <v>4</v>
      </c>
      <c r="G90" s="1">
        <v>1960</v>
      </c>
      <c r="H90" s="51">
        <v>3.36</v>
      </c>
      <c r="I90" s="51">
        <f t="shared" si="3"/>
        <v>21.751796465333076</v>
      </c>
    </row>
    <row r="91" spans="1:9" x14ac:dyDescent="0.25">
      <c r="A91" s="76"/>
      <c r="B91" s="104"/>
      <c r="C91" s="47">
        <v>80</v>
      </c>
      <c r="D91" s="1" t="s">
        <v>77</v>
      </c>
      <c r="E91" s="1">
        <v>39.549999999999997</v>
      </c>
      <c r="F91" s="1">
        <v>1</v>
      </c>
      <c r="G91" s="1">
        <v>1960</v>
      </c>
      <c r="H91" s="51">
        <v>0.35</v>
      </c>
      <c r="I91" s="51">
        <f t="shared" si="3"/>
        <v>8.8495575221238933</v>
      </c>
    </row>
    <row r="92" spans="1:9" x14ac:dyDescent="0.25">
      <c r="A92" s="76"/>
      <c r="B92" s="104"/>
      <c r="C92" s="92"/>
      <c r="D92" s="93"/>
      <c r="E92" s="93"/>
      <c r="F92" s="93"/>
      <c r="G92" s="93"/>
      <c r="H92" s="93"/>
      <c r="I92" s="31" t="s">
        <v>10</v>
      </c>
    </row>
    <row r="93" spans="1:9" x14ac:dyDescent="0.25">
      <c r="A93" s="76"/>
      <c r="B93" s="104"/>
      <c r="C93" s="94"/>
      <c r="D93" s="95"/>
      <c r="E93" s="95"/>
      <c r="F93" s="95"/>
      <c r="G93" s="95"/>
      <c r="H93" s="95"/>
      <c r="I93" s="32">
        <f>AVERAGE(I32:I91)</f>
        <v>11.352534406367763</v>
      </c>
    </row>
    <row r="94" spans="1:9" x14ac:dyDescent="0.25">
      <c r="A94" s="77"/>
      <c r="B94" s="104"/>
      <c r="C94" s="96"/>
      <c r="D94" s="97"/>
      <c r="E94" s="97"/>
      <c r="F94" s="97"/>
      <c r="G94" s="97"/>
      <c r="H94" s="97"/>
      <c r="I94" s="34"/>
    </row>
    <row r="95" spans="1:9" x14ac:dyDescent="0.25">
      <c r="A95" s="98" t="s">
        <v>214</v>
      </c>
      <c r="B95" s="89" t="s">
        <v>209</v>
      </c>
      <c r="C95" s="13">
        <v>1</v>
      </c>
      <c r="D95" s="13" t="s">
        <v>141</v>
      </c>
      <c r="E95" s="13">
        <v>739.74</v>
      </c>
      <c r="F95" s="13">
        <v>18</v>
      </c>
      <c r="G95" s="13"/>
      <c r="H95" s="48">
        <v>13.39</v>
      </c>
      <c r="I95" s="48">
        <f>H95/E95*1000</f>
        <v>18.10095438938005</v>
      </c>
    </row>
    <row r="96" spans="1:9" x14ac:dyDescent="0.25">
      <c r="A96" s="99"/>
      <c r="B96" s="90"/>
      <c r="C96" s="13">
        <v>2</v>
      </c>
      <c r="D96" s="13" t="s">
        <v>34</v>
      </c>
      <c r="E96" s="13">
        <v>170.96</v>
      </c>
      <c r="F96" s="13">
        <v>4</v>
      </c>
      <c r="G96" s="13"/>
      <c r="H96" s="48">
        <v>6.46</v>
      </c>
      <c r="I96" s="48">
        <f t="shared" ref="I96:I103" si="4">H96/E96*1000</f>
        <v>37.786616752456709</v>
      </c>
    </row>
    <row r="97" spans="1:9" x14ac:dyDescent="0.25">
      <c r="A97" s="99"/>
      <c r="B97" s="90"/>
      <c r="C97" s="19">
        <v>3</v>
      </c>
      <c r="D97" s="13" t="s">
        <v>19</v>
      </c>
      <c r="E97" s="13">
        <v>267.45999999999998</v>
      </c>
      <c r="F97" s="13">
        <v>5</v>
      </c>
      <c r="G97" s="13"/>
      <c r="H97" s="48">
        <v>6.56</v>
      </c>
      <c r="I97" s="48">
        <f t="shared" si="4"/>
        <v>24.527032079563302</v>
      </c>
    </row>
    <row r="98" spans="1:9" x14ac:dyDescent="0.25">
      <c r="A98" s="99"/>
      <c r="B98" s="90"/>
      <c r="C98" s="13">
        <v>4</v>
      </c>
      <c r="D98" s="13" t="s">
        <v>142</v>
      </c>
      <c r="E98" s="13">
        <v>556.14</v>
      </c>
      <c r="F98" s="13">
        <v>10</v>
      </c>
      <c r="G98" s="13"/>
      <c r="H98" s="48">
        <v>7.38</v>
      </c>
      <c r="I98" s="48">
        <f t="shared" si="4"/>
        <v>13.270039918006256</v>
      </c>
    </row>
    <row r="99" spans="1:9" x14ac:dyDescent="0.25">
      <c r="A99" s="99"/>
      <c r="B99" s="90"/>
      <c r="C99" s="19">
        <v>5</v>
      </c>
      <c r="D99" s="13" t="s">
        <v>48</v>
      </c>
      <c r="E99" s="13">
        <v>224.69</v>
      </c>
      <c r="F99" s="13">
        <v>5</v>
      </c>
      <c r="G99" s="13"/>
      <c r="H99" s="48">
        <v>6.27</v>
      </c>
      <c r="I99" s="48">
        <f t="shared" si="4"/>
        <v>27.905113712225731</v>
      </c>
    </row>
    <row r="100" spans="1:9" x14ac:dyDescent="0.25">
      <c r="A100" s="99"/>
      <c r="B100" s="90"/>
      <c r="C100" s="13">
        <v>6</v>
      </c>
      <c r="D100" s="13" t="s">
        <v>143</v>
      </c>
      <c r="E100" s="13">
        <v>821.91</v>
      </c>
      <c r="F100" s="13">
        <v>4</v>
      </c>
      <c r="G100" s="13"/>
      <c r="H100" s="48">
        <v>9.43</v>
      </c>
      <c r="I100" s="48">
        <f t="shared" si="4"/>
        <v>11.473275662785463</v>
      </c>
    </row>
    <row r="101" spans="1:9" x14ac:dyDescent="0.25">
      <c r="A101" s="99"/>
      <c r="B101" s="90"/>
      <c r="C101" s="19">
        <v>7</v>
      </c>
      <c r="D101" s="13" t="s">
        <v>144</v>
      </c>
      <c r="E101" s="13">
        <v>162.11000000000001</v>
      </c>
      <c r="F101" s="13">
        <v>4</v>
      </c>
      <c r="G101" s="13"/>
      <c r="H101" s="48">
        <v>5.08</v>
      </c>
      <c r="I101" s="48">
        <f t="shared" si="4"/>
        <v>31.336746653506879</v>
      </c>
    </row>
    <row r="102" spans="1:9" x14ac:dyDescent="0.25">
      <c r="A102" s="99"/>
      <c r="B102" s="90"/>
      <c r="C102" s="13">
        <v>8</v>
      </c>
      <c r="D102" s="13" t="s">
        <v>145</v>
      </c>
      <c r="E102" s="13">
        <v>199.42</v>
      </c>
      <c r="F102" s="13">
        <v>5</v>
      </c>
      <c r="G102" s="13"/>
      <c r="H102" s="48">
        <v>4.79</v>
      </c>
      <c r="I102" s="48">
        <f t="shared" si="4"/>
        <v>24.01965700531542</v>
      </c>
    </row>
    <row r="103" spans="1:9" x14ac:dyDescent="0.25">
      <c r="A103" s="99"/>
      <c r="B103" s="90"/>
      <c r="C103" s="29">
        <v>9</v>
      </c>
      <c r="D103" s="27" t="s">
        <v>146</v>
      </c>
      <c r="E103" s="27">
        <v>698.46</v>
      </c>
      <c r="F103" s="27">
        <v>12</v>
      </c>
      <c r="G103" s="27"/>
      <c r="H103" s="49">
        <v>13.31</v>
      </c>
      <c r="I103" s="48">
        <f t="shared" si="4"/>
        <v>19.056209374910516</v>
      </c>
    </row>
    <row r="104" spans="1:9" x14ac:dyDescent="0.25">
      <c r="A104" s="99"/>
      <c r="B104" s="90"/>
      <c r="C104" s="92"/>
      <c r="D104" s="93"/>
      <c r="E104" s="93"/>
      <c r="F104" s="93"/>
      <c r="G104" s="93"/>
      <c r="H104" s="93"/>
      <c r="I104" s="31" t="s">
        <v>10</v>
      </c>
    </row>
    <row r="105" spans="1:9" x14ac:dyDescent="0.25">
      <c r="A105" s="99"/>
      <c r="B105" s="90"/>
      <c r="C105" s="94"/>
      <c r="D105" s="95"/>
      <c r="E105" s="95"/>
      <c r="F105" s="95"/>
      <c r="G105" s="95"/>
      <c r="H105" s="95"/>
      <c r="I105" s="32">
        <f>AVERAGE(I95:I103)</f>
        <v>23.052849505350036</v>
      </c>
    </row>
    <row r="106" spans="1:9" x14ac:dyDescent="0.25">
      <c r="A106" s="100"/>
      <c r="B106" s="91"/>
      <c r="C106" s="96"/>
      <c r="D106" s="97"/>
      <c r="E106" s="97"/>
      <c r="F106" s="97"/>
      <c r="G106" s="97"/>
      <c r="H106" s="97"/>
      <c r="I106" s="42"/>
    </row>
    <row r="107" spans="1:9" x14ac:dyDescent="0.25">
      <c r="A107" s="101" t="s">
        <v>213</v>
      </c>
      <c r="B107" s="89" t="s">
        <v>209</v>
      </c>
      <c r="C107" s="13">
        <v>1</v>
      </c>
      <c r="D107" s="13" t="s">
        <v>147</v>
      </c>
      <c r="E107" s="13">
        <v>401.61</v>
      </c>
      <c r="F107" s="13">
        <v>8</v>
      </c>
      <c r="G107" s="13"/>
      <c r="H107" s="48">
        <v>9.2799999999999994</v>
      </c>
      <c r="I107" s="48">
        <f>H107/E107*1000</f>
        <v>23.106994347750302</v>
      </c>
    </row>
    <row r="108" spans="1:9" x14ac:dyDescent="0.25">
      <c r="A108" s="102"/>
      <c r="B108" s="90"/>
      <c r="C108" s="13">
        <v>2</v>
      </c>
      <c r="D108" s="13" t="s">
        <v>148</v>
      </c>
      <c r="E108" s="13">
        <v>398.11</v>
      </c>
      <c r="F108" s="13">
        <v>8</v>
      </c>
      <c r="G108" s="13"/>
      <c r="H108" s="48">
        <v>9.3800000000000008</v>
      </c>
      <c r="I108" s="48">
        <f t="shared" ref="I108:I112" si="5">H108/E108*1000</f>
        <v>23.561327271357161</v>
      </c>
    </row>
    <row r="109" spans="1:9" x14ac:dyDescent="0.25">
      <c r="A109" s="102"/>
      <c r="B109" s="90"/>
      <c r="C109" s="27">
        <v>3</v>
      </c>
      <c r="D109" s="27" t="s">
        <v>149</v>
      </c>
      <c r="E109" s="27">
        <v>1081</v>
      </c>
      <c r="F109" s="27">
        <v>20</v>
      </c>
      <c r="G109" s="27"/>
      <c r="H109" s="49">
        <v>17.739999999999998</v>
      </c>
      <c r="I109" s="48">
        <f t="shared" si="5"/>
        <v>16.41073080481036</v>
      </c>
    </row>
    <row r="110" spans="1:9" x14ac:dyDescent="0.25">
      <c r="A110" s="102"/>
      <c r="B110" s="90"/>
      <c r="C110" s="13">
        <v>4</v>
      </c>
      <c r="D110" s="13" t="s">
        <v>150</v>
      </c>
      <c r="E110" s="13">
        <v>672.31</v>
      </c>
      <c r="F110" s="13">
        <v>12</v>
      </c>
      <c r="G110" s="13"/>
      <c r="H110" s="48">
        <v>9.65</v>
      </c>
      <c r="I110" s="48">
        <f t="shared" si="5"/>
        <v>14.353497642456606</v>
      </c>
    </row>
    <row r="111" spans="1:9" x14ac:dyDescent="0.25">
      <c r="A111" s="102"/>
      <c r="B111" s="90"/>
      <c r="C111" s="13">
        <v>5</v>
      </c>
      <c r="D111" s="13" t="s">
        <v>151</v>
      </c>
      <c r="E111" s="13">
        <v>2950.99</v>
      </c>
      <c r="F111" s="13">
        <v>45</v>
      </c>
      <c r="G111" s="13"/>
      <c r="H111" s="48">
        <v>37.43</v>
      </c>
      <c r="I111" s="48">
        <f t="shared" si="5"/>
        <v>12.6838789694306</v>
      </c>
    </row>
    <row r="112" spans="1:9" x14ac:dyDescent="0.25">
      <c r="A112" s="102"/>
      <c r="B112" s="90"/>
      <c r="C112" s="13">
        <v>6</v>
      </c>
      <c r="D112" s="13" t="s">
        <v>152</v>
      </c>
      <c r="E112" s="13">
        <v>2229.14</v>
      </c>
      <c r="F112" s="13">
        <v>36</v>
      </c>
      <c r="G112" s="13"/>
      <c r="H112" s="48">
        <v>29.17</v>
      </c>
      <c r="I112" s="48">
        <f t="shared" si="5"/>
        <v>13.085764016616276</v>
      </c>
    </row>
    <row r="113" spans="1:9" x14ac:dyDescent="0.25">
      <c r="A113" s="102"/>
      <c r="B113" s="90"/>
      <c r="C113" s="92"/>
      <c r="D113" s="93"/>
      <c r="E113" s="93"/>
      <c r="F113" s="93"/>
      <c r="G113" s="93"/>
      <c r="H113" s="93"/>
      <c r="I113" s="31" t="s">
        <v>10</v>
      </c>
    </row>
    <row r="114" spans="1:9" x14ac:dyDescent="0.25">
      <c r="A114" s="102"/>
      <c r="B114" s="90"/>
      <c r="C114" s="94"/>
      <c r="D114" s="95"/>
      <c r="E114" s="95"/>
      <c r="F114" s="95"/>
      <c r="G114" s="95"/>
      <c r="H114" s="95"/>
      <c r="I114" s="41">
        <f>AVERAGE(I107:I112)</f>
        <v>17.200365508736883</v>
      </c>
    </row>
    <row r="115" spans="1:9" x14ac:dyDescent="0.25">
      <c r="A115" s="103"/>
      <c r="B115" s="91"/>
      <c r="C115" s="96"/>
      <c r="D115" s="97"/>
      <c r="E115" s="97"/>
      <c r="F115" s="97"/>
      <c r="G115" s="97"/>
      <c r="H115" s="97"/>
      <c r="I115" s="33"/>
    </row>
    <row r="116" spans="1:9" x14ac:dyDescent="0.25">
      <c r="A116" s="101" t="s">
        <v>212</v>
      </c>
      <c r="B116" s="104" t="s">
        <v>209</v>
      </c>
      <c r="C116" s="13">
        <v>1</v>
      </c>
      <c r="D116" s="13" t="s">
        <v>153</v>
      </c>
      <c r="E116" s="13">
        <v>335.02</v>
      </c>
      <c r="F116" s="13">
        <v>7</v>
      </c>
      <c r="G116" s="13"/>
      <c r="H116" s="16">
        <v>4.3499999999999996</v>
      </c>
      <c r="I116" s="48">
        <f>H116/E116*1000</f>
        <v>12.984299444809265</v>
      </c>
    </row>
    <row r="117" spans="1:9" x14ac:dyDescent="0.25">
      <c r="A117" s="102"/>
      <c r="B117" s="104"/>
      <c r="C117" s="13">
        <v>2</v>
      </c>
      <c r="D117" s="13" t="s">
        <v>154</v>
      </c>
      <c r="E117" s="13">
        <v>191.6</v>
      </c>
      <c r="F117" s="13">
        <v>5</v>
      </c>
      <c r="G117" s="13"/>
      <c r="H117" s="16">
        <v>4.22</v>
      </c>
      <c r="I117" s="48">
        <f t="shared" ref="I117:I124" si="6">H117/E117*1000</f>
        <v>22.025052192066806</v>
      </c>
    </row>
    <row r="118" spans="1:9" x14ac:dyDescent="0.25">
      <c r="A118" s="102"/>
      <c r="B118" s="104"/>
      <c r="C118" s="13">
        <v>3</v>
      </c>
      <c r="D118" s="13" t="s">
        <v>155</v>
      </c>
      <c r="E118" s="13">
        <v>578.20000000000005</v>
      </c>
      <c r="F118" s="13">
        <v>12</v>
      </c>
      <c r="G118" s="13"/>
      <c r="H118" s="16">
        <v>9.26</v>
      </c>
      <c r="I118" s="48">
        <f t="shared" si="6"/>
        <v>16.015219647180903</v>
      </c>
    </row>
    <row r="119" spans="1:9" x14ac:dyDescent="0.25">
      <c r="A119" s="102"/>
      <c r="B119" s="104"/>
      <c r="C119" s="13">
        <v>4</v>
      </c>
      <c r="D119" s="13" t="s">
        <v>156</v>
      </c>
      <c r="E119" s="13">
        <v>53.17</v>
      </c>
      <c r="F119" s="13">
        <v>1</v>
      </c>
      <c r="G119" s="13"/>
      <c r="H119" s="16">
        <v>1.9</v>
      </c>
      <c r="I119" s="48">
        <f t="shared" si="6"/>
        <v>35.734436712431815</v>
      </c>
    </row>
    <row r="120" spans="1:9" x14ac:dyDescent="0.25">
      <c r="A120" s="102"/>
      <c r="B120" s="104"/>
      <c r="C120" s="13">
        <v>5</v>
      </c>
      <c r="D120" s="13" t="s">
        <v>157</v>
      </c>
      <c r="E120" s="13">
        <v>175.24</v>
      </c>
      <c r="F120" s="13">
        <v>4</v>
      </c>
      <c r="G120" s="13"/>
      <c r="H120" s="16">
        <v>2.96</v>
      </c>
      <c r="I120" s="48">
        <f t="shared" si="6"/>
        <v>16.891120748687513</v>
      </c>
    </row>
    <row r="121" spans="1:9" x14ac:dyDescent="0.25">
      <c r="A121" s="102"/>
      <c r="B121" s="104"/>
      <c r="C121" s="13">
        <v>6</v>
      </c>
      <c r="D121" s="13" t="s">
        <v>229</v>
      </c>
      <c r="E121" s="13">
        <v>105.82</v>
      </c>
      <c r="F121" s="13">
        <v>3</v>
      </c>
      <c r="G121" s="13"/>
      <c r="H121" s="16">
        <v>1.45</v>
      </c>
      <c r="I121" s="48">
        <f t="shared" si="6"/>
        <v>13.702513702513704</v>
      </c>
    </row>
    <row r="122" spans="1:9" x14ac:dyDescent="0.25">
      <c r="A122" s="102"/>
      <c r="B122" s="104"/>
      <c r="C122" s="13">
        <v>7</v>
      </c>
      <c r="D122" s="13" t="s">
        <v>158</v>
      </c>
      <c r="E122" s="13">
        <v>349.85</v>
      </c>
      <c r="F122" s="13">
        <v>7</v>
      </c>
      <c r="G122" s="13"/>
      <c r="H122" s="16">
        <v>5.25</v>
      </c>
      <c r="I122" s="48">
        <f t="shared" si="6"/>
        <v>15.006431327711876</v>
      </c>
    </row>
    <row r="123" spans="1:9" x14ac:dyDescent="0.25">
      <c r="A123" s="102"/>
      <c r="B123" s="104"/>
      <c r="C123" s="13">
        <v>8</v>
      </c>
      <c r="D123" s="13" t="s">
        <v>159</v>
      </c>
      <c r="E123" s="13">
        <v>302.77999999999997</v>
      </c>
      <c r="F123" s="13">
        <v>7</v>
      </c>
      <c r="G123" s="13"/>
      <c r="H123" s="16">
        <v>4.1399999999999997</v>
      </c>
      <c r="I123" s="48">
        <f t="shared" si="6"/>
        <v>13.673294140960433</v>
      </c>
    </row>
    <row r="124" spans="1:9" x14ac:dyDescent="0.25">
      <c r="A124" s="102"/>
      <c r="B124" s="104"/>
      <c r="C124" s="13">
        <v>9</v>
      </c>
      <c r="D124" s="13" t="s">
        <v>160</v>
      </c>
      <c r="E124" s="13">
        <v>39.42</v>
      </c>
      <c r="F124" s="13">
        <v>1</v>
      </c>
      <c r="G124" s="13"/>
      <c r="H124" s="16">
        <v>0.57999999999999996</v>
      </c>
      <c r="I124" s="48">
        <f t="shared" si="6"/>
        <v>14.713343480466767</v>
      </c>
    </row>
    <row r="125" spans="1:9" x14ac:dyDescent="0.25">
      <c r="A125" s="102"/>
      <c r="B125" s="104"/>
      <c r="C125" s="92"/>
      <c r="D125" s="93"/>
      <c r="E125" s="93"/>
      <c r="F125" s="93"/>
      <c r="G125" s="93"/>
      <c r="H125" s="93"/>
      <c r="I125" s="31" t="s">
        <v>10</v>
      </c>
    </row>
    <row r="126" spans="1:9" x14ac:dyDescent="0.25">
      <c r="A126" s="102"/>
      <c r="B126" s="104"/>
      <c r="C126" s="94"/>
      <c r="D126" s="95"/>
      <c r="E126" s="95"/>
      <c r="F126" s="95"/>
      <c r="G126" s="95"/>
      <c r="H126" s="95"/>
      <c r="I126" s="32">
        <f>AVERAGE(I116:I124)</f>
        <v>17.860634599647671</v>
      </c>
    </row>
    <row r="127" spans="1:9" x14ac:dyDescent="0.25">
      <c r="A127" s="103"/>
      <c r="B127" s="104"/>
      <c r="C127" s="96"/>
      <c r="D127" s="97"/>
      <c r="E127" s="97"/>
      <c r="F127" s="97"/>
      <c r="G127" s="97"/>
      <c r="H127" s="97"/>
      <c r="I127" s="33"/>
    </row>
    <row r="128" spans="1:9" x14ac:dyDescent="0.25">
      <c r="A128" s="105" t="s">
        <v>211</v>
      </c>
      <c r="B128" s="106" t="s">
        <v>207</v>
      </c>
      <c r="C128" s="14">
        <v>1</v>
      </c>
      <c r="D128" s="22" t="s">
        <v>163</v>
      </c>
      <c r="E128" s="22">
        <v>3295</v>
      </c>
      <c r="F128" s="14"/>
      <c r="G128" s="14"/>
      <c r="H128" s="53">
        <v>33.534999999999997</v>
      </c>
      <c r="I128" s="53">
        <f>H128/E128*1000</f>
        <v>10.177541729893777</v>
      </c>
    </row>
    <row r="129" spans="1:9" x14ac:dyDescent="0.25">
      <c r="A129" s="105"/>
      <c r="B129" s="106"/>
      <c r="C129" s="14">
        <v>2</v>
      </c>
      <c r="D129" s="25" t="s">
        <v>164</v>
      </c>
      <c r="E129" s="22">
        <v>459.67</v>
      </c>
      <c r="F129" s="14"/>
      <c r="G129" s="14"/>
      <c r="H129" s="53">
        <v>7.92</v>
      </c>
      <c r="I129" s="53">
        <f t="shared" ref="I129:I168" si="7">H129/E129*1000</f>
        <v>17.229751778449756</v>
      </c>
    </row>
    <row r="130" spans="1:9" x14ac:dyDescent="0.25">
      <c r="A130" s="105"/>
      <c r="B130" s="106"/>
      <c r="C130" s="14">
        <v>3</v>
      </c>
      <c r="D130" s="25" t="s">
        <v>165</v>
      </c>
      <c r="E130" s="22">
        <v>1082</v>
      </c>
      <c r="F130" s="14"/>
      <c r="G130" s="14"/>
      <c r="H130" s="53">
        <v>26.436</v>
      </c>
      <c r="I130" s="53">
        <f t="shared" si="7"/>
        <v>24.432532347504623</v>
      </c>
    </row>
    <row r="131" spans="1:9" x14ac:dyDescent="0.25">
      <c r="A131" s="105"/>
      <c r="B131" s="106"/>
      <c r="C131" s="14">
        <v>4</v>
      </c>
      <c r="D131" s="22" t="s">
        <v>166</v>
      </c>
      <c r="E131" s="22">
        <v>347</v>
      </c>
      <c r="F131" s="14"/>
      <c r="G131" s="14"/>
      <c r="H131" s="53">
        <v>6.88</v>
      </c>
      <c r="I131" s="53">
        <f t="shared" si="7"/>
        <v>19.827089337175792</v>
      </c>
    </row>
    <row r="132" spans="1:9" ht="26.25" x14ac:dyDescent="0.25">
      <c r="A132" s="105"/>
      <c r="B132" s="106"/>
      <c r="C132" s="14">
        <v>5</v>
      </c>
      <c r="D132" s="23" t="s">
        <v>199</v>
      </c>
      <c r="E132" s="22">
        <v>3010</v>
      </c>
      <c r="F132" s="14"/>
      <c r="G132" s="14"/>
      <c r="H132" s="53">
        <v>20.088000000000001</v>
      </c>
      <c r="I132" s="53">
        <f t="shared" si="7"/>
        <v>6.6737541528239204</v>
      </c>
    </row>
    <row r="133" spans="1:9" x14ac:dyDescent="0.25">
      <c r="A133" s="105"/>
      <c r="B133" s="106"/>
      <c r="C133" s="14">
        <v>6</v>
      </c>
      <c r="D133" s="22" t="s">
        <v>167</v>
      </c>
      <c r="E133" s="22">
        <v>2451.7600000000002</v>
      </c>
      <c r="F133" s="14"/>
      <c r="G133" s="14"/>
      <c r="H133" s="53">
        <v>24.965</v>
      </c>
      <c r="I133" s="53">
        <f t="shared" si="7"/>
        <v>10.182481156393774</v>
      </c>
    </row>
    <row r="134" spans="1:9" x14ac:dyDescent="0.25">
      <c r="A134" s="105"/>
      <c r="B134" s="106"/>
      <c r="C134" s="14">
        <v>7</v>
      </c>
      <c r="D134" s="22" t="s">
        <v>200</v>
      </c>
      <c r="E134" s="22">
        <v>519.86</v>
      </c>
      <c r="F134" s="14"/>
      <c r="G134" s="14"/>
      <c r="H134" s="53">
        <v>5.5976999999999997</v>
      </c>
      <c r="I134" s="53">
        <f t="shared" si="7"/>
        <v>10.767706690262761</v>
      </c>
    </row>
    <row r="135" spans="1:9" ht="26.25" x14ac:dyDescent="0.25">
      <c r="A135" s="105"/>
      <c r="B135" s="106"/>
      <c r="C135" s="14">
        <v>8</v>
      </c>
      <c r="D135" s="24" t="s">
        <v>168</v>
      </c>
      <c r="E135" s="22">
        <v>504.04</v>
      </c>
      <c r="F135" s="14"/>
      <c r="G135" s="14"/>
      <c r="H135" s="53">
        <v>8.6470000000000002</v>
      </c>
      <c r="I135" s="53">
        <f t="shared" si="7"/>
        <v>17.155384493294182</v>
      </c>
    </row>
    <row r="136" spans="1:9" x14ac:dyDescent="0.25">
      <c r="A136" s="105"/>
      <c r="B136" s="106"/>
      <c r="C136" s="14">
        <v>9</v>
      </c>
      <c r="D136" s="22" t="s">
        <v>169</v>
      </c>
      <c r="E136" s="22">
        <v>5856</v>
      </c>
      <c r="F136" s="14"/>
      <c r="G136" s="14"/>
      <c r="H136" s="53">
        <v>65.918000000000006</v>
      </c>
      <c r="I136" s="53">
        <f t="shared" si="7"/>
        <v>11.256489071038253</v>
      </c>
    </row>
    <row r="137" spans="1:9" x14ac:dyDescent="0.25">
      <c r="A137" s="105"/>
      <c r="B137" s="106"/>
      <c r="C137" s="14">
        <v>10</v>
      </c>
      <c r="D137" s="25" t="s">
        <v>170</v>
      </c>
      <c r="E137" s="25">
        <v>958</v>
      </c>
      <c r="F137" s="14"/>
      <c r="G137" s="14"/>
      <c r="H137" s="53">
        <v>9.8339999999999996</v>
      </c>
      <c r="I137" s="53">
        <f t="shared" si="7"/>
        <v>10.265135699373694</v>
      </c>
    </row>
    <row r="138" spans="1:9" x14ac:dyDescent="0.25">
      <c r="A138" s="105"/>
      <c r="B138" s="106"/>
      <c r="C138" s="14">
        <v>11</v>
      </c>
      <c r="D138" s="22" t="s">
        <v>171</v>
      </c>
      <c r="E138" s="22">
        <v>4914.6000000000004</v>
      </c>
      <c r="F138" s="14"/>
      <c r="G138" s="14"/>
      <c r="H138" s="53">
        <v>30.282</v>
      </c>
      <c r="I138" s="53">
        <f t="shared" si="7"/>
        <v>6.1616408252960557</v>
      </c>
    </row>
    <row r="139" spans="1:9" x14ac:dyDescent="0.25">
      <c r="A139" s="105"/>
      <c r="B139" s="106"/>
      <c r="C139" s="14">
        <v>12</v>
      </c>
      <c r="D139" s="22" t="s">
        <v>172</v>
      </c>
      <c r="E139" s="22">
        <v>1045</v>
      </c>
      <c r="F139" s="14"/>
      <c r="G139" s="14"/>
      <c r="H139" s="53">
        <v>15.834</v>
      </c>
      <c r="I139" s="53">
        <f t="shared" si="7"/>
        <v>15.152153110047847</v>
      </c>
    </row>
    <row r="140" spans="1:9" x14ac:dyDescent="0.25">
      <c r="A140" s="105"/>
      <c r="B140" s="106"/>
      <c r="C140" s="14">
        <v>13</v>
      </c>
      <c r="D140" s="22" t="s">
        <v>173</v>
      </c>
      <c r="E140" s="22">
        <v>2714.06</v>
      </c>
      <c r="F140" s="14"/>
      <c r="G140" s="14"/>
      <c r="H140" s="53">
        <v>27.466999999999999</v>
      </c>
      <c r="I140" s="53">
        <f t="shared" si="7"/>
        <v>10.12026263236627</v>
      </c>
    </row>
    <row r="141" spans="1:9" x14ac:dyDescent="0.25">
      <c r="A141" s="105"/>
      <c r="B141" s="106"/>
      <c r="C141" s="14">
        <v>14</v>
      </c>
      <c r="D141" s="22" t="s">
        <v>174</v>
      </c>
      <c r="E141" s="22">
        <v>1870</v>
      </c>
      <c r="F141" s="14"/>
      <c r="G141" s="14"/>
      <c r="H141" s="53">
        <v>20.396000000000001</v>
      </c>
      <c r="I141" s="53">
        <f t="shared" si="7"/>
        <v>10.906951871657755</v>
      </c>
    </row>
    <row r="142" spans="1:9" x14ac:dyDescent="0.25">
      <c r="A142" s="105"/>
      <c r="B142" s="106"/>
      <c r="C142" s="14">
        <v>15</v>
      </c>
      <c r="D142" s="22" t="s">
        <v>175</v>
      </c>
      <c r="E142" s="22">
        <v>1875</v>
      </c>
      <c r="F142" s="14"/>
      <c r="G142" s="14"/>
      <c r="H142" s="53">
        <v>20.733000000000001</v>
      </c>
      <c r="I142" s="53">
        <f t="shared" si="7"/>
        <v>11.057600000000001</v>
      </c>
    </row>
    <row r="143" spans="1:9" x14ac:dyDescent="0.25">
      <c r="A143" s="105"/>
      <c r="B143" s="106"/>
      <c r="C143" s="14">
        <v>16</v>
      </c>
      <c r="D143" s="22" t="s">
        <v>176</v>
      </c>
      <c r="E143" s="22">
        <v>1028.75</v>
      </c>
      <c r="F143" s="14"/>
      <c r="G143" s="14"/>
      <c r="H143" s="53">
        <v>16.375</v>
      </c>
      <c r="I143" s="53">
        <f t="shared" si="7"/>
        <v>15.91737545565006</v>
      </c>
    </row>
    <row r="144" spans="1:9" x14ac:dyDescent="0.25">
      <c r="A144" s="105"/>
      <c r="B144" s="106"/>
      <c r="C144" s="14">
        <v>17</v>
      </c>
      <c r="D144" s="25" t="s">
        <v>177</v>
      </c>
      <c r="E144" s="25">
        <v>562.15</v>
      </c>
      <c r="F144" s="14"/>
      <c r="G144" s="14"/>
      <c r="H144" s="53">
        <v>7.8410000000000002</v>
      </c>
      <c r="I144" s="53">
        <f t="shared" si="7"/>
        <v>13.948234456995465</v>
      </c>
    </row>
    <row r="145" spans="1:9" x14ac:dyDescent="0.25">
      <c r="A145" s="105"/>
      <c r="B145" s="106"/>
      <c r="C145" s="14">
        <v>18</v>
      </c>
      <c r="D145" s="22" t="s">
        <v>178</v>
      </c>
      <c r="E145" s="22">
        <v>1783</v>
      </c>
      <c r="F145" s="14"/>
      <c r="G145" s="14"/>
      <c r="H145" s="53">
        <v>26.196000000000002</v>
      </c>
      <c r="I145" s="53">
        <f t="shared" si="7"/>
        <v>14.692091979809311</v>
      </c>
    </row>
    <row r="146" spans="1:9" x14ac:dyDescent="0.25">
      <c r="A146" s="105"/>
      <c r="B146" s="106"/>
      <c r="C146" s="14">
        <v>19</v>
      </c>
      <c r="D146" s="22" t="s">
        <v>202</v>
      </c>
      <c r="E146" s="22">
        <v>5808</v>
      </c>
      <c r="F146" s="14"/>
      <c r="G146" s="14"/>
      <c r="H146" s="53">
        <v>23.449000000000002</v>
      </c>
      <c r="I146" s="53">
        <f t="shared" si="7"/>
        <v>4.0373622589531681</v>
      </c>
    </row>
    <row r="147" spans="1:9" x14ac:dyDescent="0.25">
      <c r="A147" s="105"/>
      <c r="B147" s="106"/>
      <c r="C147" s="14">
        <v>20</v>
      </c>
      <c r="D147" s="22" t="s">
        <v>179</v>
      </c>
      <c r="E147" s="22">
        <v>4728</v>
      </c>
      <c r="F147" s="14"/>
      <c r="G147" s="14"/>
      <c r="H147" s="53">
        <v>46.353000000000002</v>
      </c>
      <c r="I147" s="53">
        <f t="shared" si="7"/>
        <v>9.8039340101522843</v>
      </c>
    </row>
    <row r="148" spans="1:9" x14ac:dyDescent="0.25">
      <c r="A148" s="105"/>
      <c r="B148" s="106"/>
      <c r="C148" s="14">
        <v>21</v>
      </c>
      <c r="D148" s="22" t="s">
        <v>180</v>
      </c>
      <c r="E148" s="22">
        <v>1483</v>
      </c>
      <c r="F148" s="14"/>
      <c r="G148" s="14"/>
      <c r="H148" s="53">
        <v>10.722</v>
      </c>
      <c r="I148" s="53">
        <f t="shared" si="7"/>
        <v>7.2299393122049898</v>
      </c>
    </row>
    <row r="149" spans="1:9" x14ac:dyDescent="0.25">
      <c r="A149" s="105"/>
      <c r="B149" s="106"/>
      <c r="C149" s="14">
        <v>22</v>
      </c>
      <c r="D149" s="22" t="s">
        <v>181</v>
      </c>
      <c r="E149" s="22">
        <v>1374.97</v>
      </c>
      <c r="F149" s="14"/>
      <c r="G149" s="14"/>
      <c r="H149" s="53">
        <v>11.257</v>
      </c>
      <c r="I149" s="53">
        <f t="shared" si="7"/>
        <v>8.187087718277489</v>
      </c>
    </row>
    <row r="150" spans="1:9" x14ac:dyDescent="0.25">
      <c r="A150" s="105"/>
      <c r="B150" s="106"/>
      <c r="C150" s="14">
        <v>23</v>
      </c>
      <c r="D150" s="22" t="s">
        <v>203</v>
      </c>
      <c r="E150" s="22">
        <v>3560.39</v>
      </c>
      <c r="F150" s="14"/>
      <c r="G150" s="14"/>
      <c r="H150" s="53">
        <v>42.158000000000001</v>
      </c>
      <c r="I150" s="53">
        <f t="shared" si="7"/>
        <v>11.840837661042752</v>
      </c>
    </row>
    <row r="151" spans="1:9" x14ac:dyDescent="0.25">
      <c r="A151" s="105"/>
      <c r="B151" s="106"/>
      <c r="C151" s="14">
        <v>24</v>
      </c>
      <c r="D151" s="22" t="s">
        <v>182</v>
      </c>
      <c r="E151" s="22">
        <v>1834</v>
      </c>
      <c r="F151" s="14"/>
      <c r="G151" s="14"/>
      <c r="H151" s="53">
        <v>31.032</v>
      </c>
      <c r="I151" s="53">
        <f t="shared" si="7"/>
        <v>16.920392584514723</v>
      </c>
    </row>
    <row r="152" spans="1:9" x14ac:dyDescent="0.25">
      <c r="A152" s="105"/>
      <c r="B152" s="106"/>
      <c r="C152" s="14">
        <v>25</v>
      </c>
      <c r="D152" s="22" t="s">
        <v>183</v>
      </c>
      <c r="E152" s="22">
        <v>7490</v>
      </c>
      <c r="F152" s="14"/>
      <c r="G152" s="14"/>
      <c r="H152" s="53">
        <v>51.378999999999998</v>
      </c>
      <c r="I152" s="53">
        <f t="shared" si="7"/>
        <v>6.8596795727636852</v>
      </c>
    </row>
    <row r="153" spans="1:9" x14ac:dyDescent="0.25">
      <c r="A153" s="105"/>
      <c r="B153" s="106"/>
      <c r="C153" s="14">
        <v>26</v>
      </c>
      <c r="D153" s="22" t="s">
        <v>184</v>
      </c>
      <c r="E153" s="22">
        <v>338</v>
      </c>
      <c r="F153" s="14"/>
      <c r="G153" s="14"/>
      <c r="H153" s="53">
        <v>6.9580000000000002</v>
      </c>
      <c r="I153" s="53">
        <f t="shared" si="7"/>
        <v>20.585798816568047</v>
      </c>
    </row>
    <row r="154" spans="1:9" x14ac:dyDescent="0.25">
      <c r="A154" s="105"/>
      <c r="B154" s="106"/>
      <c r="C154" s="14">
        <v>27</v>
      </c>
      <c r="D154" s="22" t="s">
        <v>185</v>
      </c>
      <c r="E154" s="22">
        <v>202.03</v>
      </c>
      <c r="F154" s="14"/>
      <c r="G154" s="14"/>
      <c r="H154" s="53">
        <v>5.524</v>
      </c>
      <c r="I154" s="53">
        <f t="shared" si="7"/>
        <v>27.342473890016333</v>
      </c>
    </row>
    <row r="155" spans="1:9" x14ac:dyDescent="0.25">
      <c r="A155" s="105"/>
      <c r="B155" s="106"/>
      <c r="C155" s="14">
        <v>28</v>
      </c>
      <c r="D155" s="22" t="s">
        <v>186</v>
      </c>
      <c r="E155" s="22">
        <v>3000</v>
      </c>
      <c r="F155" s="14"/>
      <c r="G155" s="14"/>
      <c r="H155" s="53">
        <v>20.228000000000002</v>
      </c>
      <c r="I155" s="53">
        <f t="shared" si="7"/>
        <v>6.7426666666666666</v>
      </c>
    </row>
    <row r="156" spans="1:9" x14ac:dyDescent="0.25">
      <c r="A156" s="105"/>
      <c r="B156" s="106"/>
      <c r="C156" s="14">
        <v>29</v>
      </c>
      <c r="D156" s="22" t="s">
        <v>187</v>
      </c>
      <c r="E156" s="22">
        <v>870.61</v>
      </c>
      <c r="F156" s="14"/>
      <c r="G156" s="14"/>
      <c r="H156" s="53">
        <v>11.7</v>
      </c>
      <c r="I156" s="53">
        <f t="shared" si="7"/>
        <v>13.438853217858743</v>
      </c>
    </row>
    <row r="157" spans="1:9" x14ac:dyDescent="0.25">
      <c r="A157" s="105"/>
      <c r="B157" s="106"/>
      <c r="C157" s="14">
        <v>30</v>
      </c>
      <c r="D157" s="22" t="s">
        <v>188</v>
      </c>
      <c r="E157" s="22">
        <v>1483</v>
      </c>
      <c r="F157" s="14"/>
      <c r="G157" s="14"/>
      <c r="H157" s="53">
        <v>23.068999999999999</v>
      </c>
      <c r="I157" s="53">
        <f t="shared" si="7"/>
        <v>15.555630478759271</v>
      </c>
    </row>
    <row r="158" spans="1:9" x14ac:dyDescent="0.25">
      <c r="A158" s="105"/>
      <c r="B158" s="106"/>
      <c r="C158" s="14">
        <v>31</v>
      </c>
      <c r="D158" s="22" t="s">
        <v>189</v>
      </c>
      <c r="E158" s="22">
        <v>656.5</v>
      </c>
      <c r="F158" s="14"/>
      <c r="G158" s="14"/>
      <c r="H158" s="53">
        <v>13.385999999999999</v>
      </c>
      <c r="I158" s="53">
        <f t="shared" si="7"/>
        <v>20.389946686976387</v>
      </c>
    </row>
    <row r="159" spans="1:9" x14ac:dyDescent="0.25">
      <c r="A159" s="105"/>
      <c r="B159" s="106"/>
      <c r="C159" s="14">
        <v>32</v>
      </c>
      <c r="D159" s="22" t="s">
        <v>190</v>
      </c>
      <c r="E159" s="22">
        <v>3315.87</v>
      </c>
      <c r="F159" s="14"/>
      <c r="G159" s="14"/>
      <c r="H159" s="53">
        <v>36.366999999999997</v>
      </c>
      <c r="I159" s="53">
        <f t="shared" si="7"/>
        <v>10.967559041820094</v>
      </c>
    </row>
    <row r="160" spans="1:9" x14ac:dyDescent="0.25">
      <c r="A160" s="105"/>
      <c r="B160" s="106"/>
      <c r="C160" s="14">
        <v>33</v>
      </c>
      <c r="D160" s="22" t="s">
        <v>191</v>
      </c>
      <c r="E160" s="22">
        <v>400</v>
      </c>
      <c r="F160" s="14"/>
      <c r="G160" s="14"/>
      <c r="H160" s="53">
        <v>4.4989999999999997</v>
      </c>
      <c r="I160" s="53">
        <f t="shared" si="7"/>
        <v>11.247499999999999</v>
      </c>
    </row>
    <row r="161" spans="1:9" x14ac:dyDescent="0.25">
      <c r="A161" s="105"/>
      <c r="B161" s="106"/>
      <c r="C161" s="14">
        <v>34</v>
      </c>
      <c r="D161" s="22" t="s">
        <v>192</v>
      </c>
      <c r="E161" s="22">
        <v>1670</v>
      </c>
      <c r="F161" s="14"/>
      <c r="G161" s="14"/>
      <c r="H161" s="53">
        <v>39.204000000000001</v>
      </c>
      <c r="I161" s="53">
        <f t="shared" si="7"/>
        <v>23.475449101796407</v>
      </c>
    </row>
    <row r="162" spans="1:9" x14ac:dyDescent="0.25">
      <c r="A162" s="105"/>
      <c r="B162" s="106"/>
      <c r="C162" s="14">
        <v>35</v>
      </c>
      <c r="D162" s="22" t="s">
        <v>193</v>
      </c>
      <c r="E162" s="22">
        <v>1867</v>
      </c>
      <c r="F162" s="14"/>
      <c r="G162" s="14"/>
      <c r="H162" s="53"/>
      <c r="I162" s="53">
        <f t="shared" si="7"/>
        <v>0</v>
      </c>
    </row>
    <row r="163" spans="1:9" x14ac:dyDescent="0.25">
      <c r="A163" s="105"/>
      <c r="B163" s="106"/>
      <c r="C163" s="14">
        <v>36</v>
      </c>
      <c r="D163" s="22" t="s">
        <v>194</v>
      </c>
      <c r="E163" s="22">
        <v>220</v>
      </c>
      <c r="F163" s="14"/>
      <c r="G163" s="14"/>
      <c r="H163" s="53">
        <v>4.62</v>
      </c>
      <c r="I163" s="53">
        <f t="shared" si="7"/>
        <v>21</v>
      </c>
    </row>
    <row r="164" spans="1:9" x14ac:dyDescent="0.25">
      <c r="A164" s="105"/>
      <c r="B164" s="106"/>
      <c r="C164" s="14">
        <f>C163+1</f>
        <v>37</v>
      </c>
      <c r="D164" s="22" t="s">
        <v>195</v>
      </c>
      <c r="E164" s="22">
        <v>851</v>
      </c>
      <c r="F164" s="14"/>
      <c r="G164" s="14"/>
      <c r="H164" s="53">
        <v>10.827</v>
      </c>
      <c r="I164" s="53">
        <f t="shared" si="7"/>
        <v>12.722679200940071</v>
      </c>
    </row>
    <row r="165" spans="1:9" ht="39" x14ac:dyDescent="0.25">
      <c r="A165" s="105"/>
      <c r="B165" s="106"/>
      <c r="C165" s="14">
        <f t="shared" ref="C165:C167" si="8">C164+1</f>
        <v>38</v>
      </c>
      <c r="D165" s="24" t="s">
        <v>201</v>
      </c>
      <c r="E165" s="22">
        <v>1047.77</v>
      </c>
      <c r="F165" s="14"/>
      <c r="G165" s="14"/>
      <c r="H165" s="53">
        <v>17.387</v>
      </c>
      <c r="I165" s="53">
        <f t="shared" si="7"/>
        <v>16.594290731744561</v>
      </c>
    </row>
    <row r="166" spans="1:9" x14ac:dyDescent="0.25">
      <c r="A166" s="105"/>
      <c r="B166" s="106"/>
      <c r="C166" s="14">
        <f t="shared" si="8"/>
        <v>39</v>
      </c>
      <c r="D166" s="22" t="s">
        <v>196</v>
      </c>
      <c r="E166" s="22">
        <v>168.33</v>
      </c>
      <c r="F166" s="14"/>
      <c r="G166" s="14"/>
      <c r="H166" s="53">
        <v>1.6419999999999999</v>
      </c>
      <c r="I166" s="53">
        <f t="shared" si="7"/>
        <v>9.7546486069031051</v>
      </c>
    </row>
    <row r="167" spans="1:9" ht="26.25" x14ac:dyDescent="0.25">
      <c r="A167" s="105"/>
      <c r="B167" s="106"/>
      <c r="C167" s="14">
        <f t="shared" si="8"/>
        <v>40</v>
      </c>
      <c r="D167" s="24" t="s">
        <v>205</v>
      </c>
      <c r="E167" s="22">
        <v>2141.9899999999998</v>
      </c>
      <c r="F167" s="14"/>
      <c r="G167" s="14"/>
      <c r="H167" s="53">
        <v>29.920999999999999</v>
      </c>
      <c r="I167" s="53">
        <f t="shared" si="7"/>
        <v>13.968786035415665</v>
      </c>
    </row>
    <row r="168" spans="1:9" ht="26.25" x14ac:dyDescent="0.25">
      <c r="A168" s="105"/>
      <c r="B168" s="106"/>
      <c r="C168" s="14">
        <v>41</v>
      </c>
      <c r="D168" s="24" t="s">
        <v>204</v>
      </c>
      <c r="E168" s="22">
        <v>1097.4000000000001</v>
      </c>
      <c r="F168" s="14"/>
      <c r="G168" s="14"/>
      <c r="H168" s="53">
        <v>8.1750000000000007</v>
      </c>
      <c r="I168" s="53">
        <f t="shared" si="7"/>
        <v>7.4494259158009841</v>
      </c>
    </row>
    <row r="169" spans="1:9" x14ac:dyDescent="0.25">
      <c r="A169" s="105"/>
      <c r="B169" s="106"/>
      <c r="C169" s="107"/>
      <c r="D169" s="108"/>
      <c r="E169" s="108"/>
      <c r="F169" s="108"/>
      <c r="G169" s="108"/>
      <c r="H169" s="108"/>
      <c r="I169" s="30" t="s">
        <v>10</v>
      </c>
    </row>
    <row r="170" spans="1:9" x14ac:dyDescent="0.25">
      <c r="A170" s="105"/>
      <c r="B170" s="106"/>
      <c r="C170" s="109"/>
      <c r="D170" s="110"/>
      <c r="E170" s="110"/>
      <c r="F170" s="110"/>
      <c r="G170" s="110"/>
      <c r="H170" s="110"/>
      <c r="I170" s="40">
        <f>AVERAGE(I128:I168)</f>
        <v>12.976563860907529</v>
      </c>
    </row>
    <row r="171" spans="1:9" x14ac:dyDescent="0.25">
      <c r="A171" s="105"/>
      <c r="B171" s="106"/>
      <c r="C171" s="111"/>
      <c r="D171" s="112"/>
      <c r="E171" s="112"/>
      <c r="F171" s="112"/>
      <c r="G171" s="112"/>
      <c r="H171" s="112"/>
      <c r="I171" s="43"/>
    </row>
    <row r="172" spans="1:9" x14ac:dyDescent="0.25">
      <c r="A172" s="105"/>
      <c r="B172" s="106" t="s">
        <v>210</v>
      </c>
      <c r="C172" s="14">
        <v>1</v>
      </c>
      <c r="D172" s="22" t="s">
        <v>197</v>
      </c>
      <c r="E172" s="22">
        <v>534.79999999999995</v>
      </c>
      <c r="F172" s="14"/>
      <c r="G172" s="14"/>
      <c r="H172" s="53">
        <v>10.327999999999999</v>
      </c>
      <c r="I172" s="53">
        <f>H172/E172*1000</f>
        <v>19.311892296185491</v>
      </c>
    </row>
    <row r="173" spans="1:9" x14ac:dyDescent="0.25">
      <c r="A173" s="105"/>
      <c r="B173" s="106"/>
      <c r="C173" s="14">
        <v>2</v>
      </c>
      <c r="D173" s="22" t="s">
        <v>198</v>
      </c>
      <c r="E173" s="22">
        <v>327.05</v>
      </c>
      <c r="F173" s="14"/>
      <c r="G173" s="14"/>
      <c r="H173" s="53">
        <v>5.9889999999999999</v>
      </c>
      <c r="I173" s="53">
        <f t="shared" ref="I173:I174" si="9">H173/E173*1000</f>
        <v>18.312184681241398</v>
      </c>
    </row>
    <row r="174" spans="1:9" x14ac:dyDescent="0.25">
      <c r="A174" s="105"/>
      <c r="B174" s="106"/>
      <c r="C174" s="22">
        <v>3</v>
      </c>
      <c r="D174" s="22" t="s">
        <v>230</v>
      </c>
      <c r="E174" s="22">
        <v>563.66999999999996</v>
      </c>
      <c r="F174" s="22"/>
      <c r="G174" s="22"/>
      <c r="H174" s="54">
        <v>5.0720000000000001</v>
      </c>
      <c r="I174" s="53">
        <f t="shared" si="9"/>
        <v>8.998172689694325</v>
      </c>
    </row>
    <row r="175" spans="1:9" x14ac:dyDescent="0.25">
      <c r="A175" s="105"/>
      <c r="B175" s="106"/>
      <c r="C175" s="113"/>
      <c r="D175" s="114"/>
      <c r="E175" s="114"/>
      <c r="F175" s="114"/>
      <c r="G175" s="114"/>
      <c r="H175" s="114"/>
      <c r="I175" s="39" t="s">
        <v>10</v>
      </c>
    </row>
    <row r="176" spans="1:9" x14ac:dyDescent="0.25">
      <c r="A176" s="105"/>
      <c r="B176" s="106"/>
      <c r="C176" s="115"/>
      <c r="D176" s="116"/>
      <c r="E176" s="116"/>
      <c r="F176" s="116"/>
      <c r="G176" s="116"/>
      <c r="H176" s="116"/>
      <c r="I176" s="55">
        <f>AVERAGE(I172:I174)</f>
        <v>15.540749889040404</v>
      </c>
    </row>
  </sheetData>
  <mergeCells count="22">
    <mergeCell ref="A116:A127"/>
    <mergeCell ref="B116:B127"/>
    <mergeCell ref="C125:H127"/>
    <mergeCell ref="A128:A176"/>
    <mergeCell ref="B128:B171"/>
    <mergeCell ref="C169:H171"/>
    <mergeCell ref="B172:B176"/>
    <mergeCell ref="C175:H176"/>
    <mergeCell ref="A95:A106"/>
    <mergeCell ref="B95:B106"/>
    <mergeCell ref="C104:H106"/>
    <mergeCell ref="A107:A115"/>
    <mergeCell ref="B107:B115"/>
    <mergeCell ref="C113:H115"/>
    <mergeCell ref="D1:I1"/>
    <mergeCell ref="A3:A94"/>
    <mergeCell ref="B3:B31"/>
    <mergeCell ref="C3:C4"/>
    <mergeCell ref="D3:D4"/>
    <mergeCell ref="C29:H31"/>
    <mergeCell ref="B32:B94"/>
    <mergeCell ref="C92:H9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BD41-E459-46CB-A7A2-7B8B2C46C684}">
  <dimension ref="A1:I173"/>
  <sheetViews>
    <sheetView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237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8.17</v>
      </c>
      <c r="I5" s="50">
        <f>H5/E5*1000</f>
        <v>3.6602466746412556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4.2</v>
      </c>
      <c r="I6" s="50">
        <f t="shared" ref="I6:I12" si="0">H6/E6*1000</f>
        <v>4.0686241269410726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3.06</v>
      </c>
      <c r="I7" s="50">
        <f t="shared" si="0"/>
        <v>3.264696468579964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9.89</v>
      </c>
      <c r="I8" s="50">
        <f t="shared" si="0"/>
        <v>4.4642655628630887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3.94</v>
      </c>
      <c r="I9" s="50">
        <f t="shared" si="0"/>
        <v>3.7789415127275521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10.62</v>
      </c>
      <c r="I10" s="50">
        <f t="shared" si="0"/>
        <v>4.6882656507286233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11.48</v>
      </c>
      <c r="I11" s="50">
        <f t="shared" si="0"/>
        <v>5.0267538904798181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2.15</v>
      </c>
      <c r="I12" s="50">
        <f t="shared" si="0"/>
        <v>6.8573980161388075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4.1399999999999997</v>
      </c>
      <c r="I13" s="50">
        <f>H13/E13*1000</f>
        <v>2.035408237011981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5.17</v>
      </c>
      <c r="I14" s="50">
        <f t="shared" ref="I14:I27" si="1">H14/E14*1000</f>
        <v>2.9156656402621275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3.29</v>
      </c>
      <c r="I15" s="50">
        <f t="shared" si="1"/>
        <v>4.828578137841963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3.79</v>
      </c>
      <c r="I16" s="50">
        <f t="shared" si="1"/>
        <v>3.8624203821656051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5.41</v>
      </c>
      <c r="I17" s="50">
        <f t="shared" si="1"/>
        <v>5.0313412569983083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6.84</v>
      </c>
      <c r="I18" s="50">
        <f t="shared" si="1"/>
        <v>6.4753718131987767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1.63</v>
      </c>
      <c r="I19" s="50">
        <f t="shared" si="1"/>
        <v>4.5199933447950746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7.24</v>
      </c>
      <c r="I20" s="50">
        <f t="shared" si="1"/>
        <v>4.532535340002755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5.85</v>
      </c>
      <c r="I21" s="50">
        <f t="shared" si="1"/>
        <v>3.856778370395765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9.66</v>
      </c>
      <c r="I22" s="50">
        <f t="shared" si="1"/>
        <v>4.2059248680750274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12.61</v>
      </c>
      <c r="I23" s="50">
        <f t="shared" si="1"/>
        <v>4.905488623234354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1.47</v>
      </c>
      <c r="I24" s="50">
        <f t="shared" si="1"/>
        <v>2.8630972089671429</v>
      </c>
    </row>
    <row r="25" spans="1:9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/>
      <c r="H25" s="11">
        <v>4.74</v>
      </c>
      <c r="I25" s="50">
        <f t="shared" si="1"/>
        <v>5.7290659446915493</v>
      </c>
    </row>
    <row r="26" spans="1:9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/>
      <c r="H26" s="11">
        <v>3.16</v>
      </c>
      <c r="I26" s="50">
        <f t="shared" si="1"/>
        <v>3.5132190425366332</v>
      </c>
    </row>
    <row r="27" spans="1:9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/>
      <c r="H27" s="11">
        <v>4.13</v>
      </c>
      <c r="I27" s="50">
        <f t="shared" si="1"/>
        <v>4.3541976362927119</v>
      </c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4.2920897563024525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10.75</v>
      </c>
      <c r="I32" s="51">
        <f t="shared" ref="I32:I33" si="2">H32/E32*1000</f>
        <v>6.8214555399737291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5.04</v>
      </c>
      <c r="I33" s="51">
        <f t="shared" si="2"/>
        <v>4.8819706113118366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11.62</v>
      </c>
      <c r="I34" s="51">
        <f>H34/E34*1000</f>
        <v>7.2933600296253518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8.2100000000000009</v>
      </c>
      <c r="I35" s="51">
        <f t="shared" ref="I35:I88" si="3">H35/E35*1000</f>
        <v>6.782097245857222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5.67</v>
      </c>
      <c r="I36" s="51">
        <f t="shared" si="3"/>
        <v>5.3813957461347908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14.42</v>
      </c>
      <c r="I37" s="51">
        <f t="shared" si="3"/>
        <v>5.8172136272868462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0.95</v>
      </c>
      <c r="I38" s="51">
        <f t="shared" si="3"/>
        <v>8.9843011159447688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8.68</v>
      </c>
      <c r="I39" s="51">
        <f t="shared" si="3"/>
        <v>7.6244685710270188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6.43</v>
      </c>
      <c r="I40" s="51">
        <f t="shared" si="3"/>
        <v>6.225251478860284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11.33</v>
      </c>
      <c r="I41" s="51">
        <f t="shared" si="3"/>
        <v>7.076473380468185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12.99</v>
      </c>
      <c r="I42" s="51">
        <f t="shared" si="3"/>
        <v>13.582751265213936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10.58</v>
      </c>
      <c r="I43" s="51">
        <f t="shared" si="3"/>
        <v>6.6159733860276644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5.75</v>
      </c>
      <c r="I44" s="51">
        <f t="shared" si="3"/>
        <v>3.581907318926798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10.7</v>
      </c>
      <c r="I45" s="51">
        <f t="shared" si="3"/>
        <v>6.7019930599922333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11.2</v>
      </c>
      <c r="I46" s="51">
        <f t="shared" si="3"/>
        <v>6.9352851207173059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10.816000000000001</v>
      </c>
      <c r="I47" s="51">
        <f t="shared" si="3"/>
        <v>6.6972965609481232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11.99</v>
      </c>
      <c r="I48" s="51">
        <f t="shared" si="3"/>
        <v>7.8819353142256103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8.5299999999999994</v>
      </c>
      <c r="I49" s="51">
        <f t="shared" si="3"/>
        <v>5.3163641802951735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8.18</v>
      </c>
      <c r="I50" s="51">
        <f t="shared" si="3"/>
        <v>7.5447334440140184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10.89</v>
      </c>
      <c r="I51" s="51">
        <f t="shared" si="3"/>
        <v>6.9529574011645732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5.91</v>
      </c>
      <c r="I52" s="51">
        <f t="shared" si="3"/>
        <v>5.6165893712461035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6.8</v>
      </c>
      <c r="I53" s="51">
        <f t="shared" si="3"/>
        <v>3.7851799073744208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18.806999999999999</v>
      </c>
      <c r="I54" s="51">
        <f t="shared" si="3"/>
        <v>8.3270239755595394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3.39</v>
      </c>
      <c r="I55" s="51">
        <f t="shared" si="3"/>
        <v>4.0893628314313979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2.74</v>
      </c>
      <c r="I56" s="51">
        <f t="shared" si="3"/>
        <v>3.3169904969432848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5.0999999999999996</v>
      </c>
      <c r="I57" s="51">
        <f t="shared" si="3"/>
        <v>12.425386770617616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3.81</v>
      </c>
      <c r="I58" s="51">
        <f t="shared" si="3"/>
        <v>11.051166028541594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4.9000000000000004</v>
      </c>
      <c r="I59" s="51">
        <f t="shared" si="3"/>
        <v>11.429904362024727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4.6500000000000004</v>
      </c>
      <c r="I60" s="51">
        <f t="shared" si="3"/>
        <v>11.37531190371349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4.87</v>
      </c>
      <c r="I61" s="51">
        <f t="shared" si="3"/>
        <v>11.919622096580758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2.2999999999999998</v>
      </c>
      <c r="I62" s="51">
        <f t="shared" si="3"/>
        <v>12.730392428183981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2.79</v>
      </c>
      <c r="I63" s="51">
        <f t="shared" si="3"/>
        <v>8.8717883490206049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12.54</v>
      </c>
      <c r="I64" s="51">
        <f t="shared" si="3"/>
        <v>7.8102617122784288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2.52</v>
      </c>
      <c r="I65" s="51">
        <f t="shared" si="3"/>
        <v>4.8401966810079902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15.11</v>
      </c>
      <c r="I66" s="51">
        <f t="shared" si="3"/>
        <v>8.2574171935711274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15.34</v>
      </c>
      <c r="I67" s="51">
        <f t="shared" si="3"/>
        <v>6.7682343026821448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5.21</v>
      </c>
      <c r="I68" s="51">
        <f t="shared" si="3"/>
        <v>3.4663082818820525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2.72</v>
      </c>
      <c r="I69" s="51">
        <f t="shared" si="3"/>
        <v>4.1885461741018499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11.25</v>
      </c>
      <c r="I70" s="51">
        <f t="shared" si="3"/>
        <v>6.9469745154099325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9.5220000000000002</v>
      </c>
      <c r="I71" s="51">
        <f t="shared" si="3"/>
        <v>6.0894812237798011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13.81</v>
      </c>
      <c r="I72" s="51">
        <f t="shared" si="3"/>
        <v>8.9047941451462123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11.17</v>
      </c>
      <c r="I73" s="51">
        <f t="shared" si="3"/>
        <v>4.8806491219637946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1.49</v>
      </c>
      <c r="I74" s="51">
        <f t="shared" si="3"/>
        <v>7.3627513959578978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13.6</v>
      </c>
      <c r="I75" s="51">
        <f t="shared" si="3"/>
        <v>8.1674814129742845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4.05</v>
      </c>
      <c r="I76" s="51">
        <f t="shared" si="3"/>
        <v>11.505028123402079</v>
      </c>
    </row>
    <row r="77" spans="1:9" x14ac:dyDescent="0.25">
      <c r="A77" s="76"/>
      <c r="B77" s="104"/>
      <c r="C77" s="47">
        <f>C76+1</f>
        <v>66</v>
      </c>
      <c r="D77" s="1" t="s">
        <v>68</v>
      </c>
      <c r="E77" s="1">
        <v>1351.3</v>
      </c>
      <c r="F77" s="1">
        <v>22</v>
      </c>
      <c r="G77" s="1">
        <v>1973</v>
      </c>
      <c r="H77" s="51">
        <v>6.5</v>
      </c>
      <c r="I77" s="51">
        <f t="shared" si="3"/>
        <v>4.8101827869459042</v>
      </c>
    </row>
    <row r="78" spans="1:9" x14ac:dyDescent="0.25">
      <c r="A78" s="76"/>
      <c r="B78" s="104"/>
      <c r="C78" s="47">
        <f t="shared" ref="C78:C88" si="4">C77+1</f>
        <v>67</v>
      </c>
      <c r="D78" s="1" t="s">
        <v>69</v>
      </c>
      <c r="E78" s="1">
        <v>271.63</v>
      </c>
      <c r="F78" s="1">
        <v>9</v>
      </c>
      <c r="G78" s="1">
        <v>1953</v>
      </c>
      <c r="H78" s="51">
        <v>2.29</v>
      </c>
      <c r="I78" s="51">
        <f t="shared" si="3"/>
        <v>8.4305857232264483</v>
      </c>
    </row>
    <row r="79" spans="1:9" x14ac:dyDescent="0.25">
      <c r="A79" s="76"/>
      <c r="B79" s="104"/>
      <c r="C79" s="47">
        <f t="shared" si="4"/>
        <v>68</v>
      </c>
      <c r="D79" s="1" t="s">
        <v>70</v>
      </c>
      <c r="E79" s="1">
        <v>1218.99</v>
      </c>
      <c r="F79" s="1">
        <v>22</v>
      </c>
      <c r="G79" s="1">
        <v>1991</v>
      </c>
      <c r="H79" s="51">
        <v>9.4499999999999993</v>
      </c>
      <c r="I79" s="51">
        <f t="shared" si="3"/>
        <v>7.7523195432284098</v>
      </c>
    </row>
    <row r="80" spans="1:9" x14ac:dyDescent="0.25">
      <c r="A80" s="76"/>
      <c r="B80" s="104"/>
      <c r="C80" s="47">
        <f t="shared" si="4"/>
        <v>69</v>
      </c>
      <c r="D80" s="1" t="s">
        <v>71</v>
      </c>
      <c r="E80" s="1">
        <v>1156.2</v>
      </c>
      <c r="F80" s="1">
        <v>22</v>
      </c>
      <c r="G80" s="1">
        <v>1991</v>
      </c>
      <c r="H80" s="51">
        <v>9.68</v>
      </c>
      <c r="I80" s="51">
        <f t="shared" si="3"/>
        <v>8.3722539353053111</v>
      </c>
    </row>
    <row r="81" spans="1:9" x14ac:dyDescent="0.25">
      <c r="A81" s="76"/>
      <c r="B81" s="104"/>
      <c r="C81" s="47">
        <f t="shared" si="4"/>
        <v>70</v>
      </c>
      <c r="D81" s="1" t="s">
        <v>72</v>
      </c>
      <c r="E81" s="1">
        <v>944.31</v>
      </c>
      <c r="F81" s="1">
        <v>21</v>
      </c>
      <c r="G81" s="1">
        <v>1974</v>
      </c>
      <c r="H81" s="51">
        <v>4.87</v>
      </c>
      <c r="I81" s="51">
        <f t="shared" si="3"/>
        <v>5.1572047314970728</v>
      </c>
    </row>
    <row r="82" spans="1:9" x14ac:dyDescent="0.25">
      <c r="A82" s="76"/>
      <c r="B82" s="104"/>
      <c r="C82" s="47">
        <f t="shared" si="4"/>
        <v>71</v>
      </c>
      <c r="D82" s="1" t="s">
        <v>72</v>
      </c>
      <c r="E82" s="1">
        <v>953.11</v>
      </c>
      <c r="F82" s="1">
        <v>20</v>
      </c>
      <c r="G82" s="1">
        <v>1974</v>
      </c>
      <c r="H82" s="51">
        <v>3.4</v>
      </c>
      <c r="I82" s="51">
        <f t="shared" si="3"/>
        <v>3.5672692553850025</v>
      </c>
    </row>
    <row r="83" spans="1:9" x14ac:dyDescent="0.25">
      <c r="A83" s="76"/>
      <c r="B83" s="104"/>
      <c r="C83" s="47">
        <f t="shared" si="4"/>
        <v>72</v>
      </c>
      <c r="D83" s="1" t="s">
        <v>72</v>
      </c>
      <c r="E83" s="1">
        <v>910.74</v>
      </c>
      <c r="F83" s="1">
        <v>20</v>
      </c>
      <c r="G83" s="1">
        <v>1974</v>
      </c>
      <c r="H83" s="51">
        <v>3.48</v>
      </c>
      <c r="I83" s="51">
        <f t="shared" si="3"/>
        <v>3.8210685815929901</v>
      </c>
    </row>
    <row r="84" spans="1:9" x14ac:dyDescent="0.25">
      <c r="A84" s="76"/>
      <c r="B84" s="104"/>
      <c r="C84" s="47">
        <f t="shared" si="4"/>
        <v>73</v>
      </c>
      <c r="D84" s="1" t="s">
        <v>73</v>
      </c>
      <c r="E84" s="1">
        <v>64.78</v>
      </c>
      <c r="F84" s="1">
        <v>1</v>
      </c>
      <c r="G84" s="1">
        <v>1949</v>
      </c>
      <c r="H84" s="51">
        <v>0.89</v>
      </c>
      <c r="I84" s="51">
        <f t="shared" si="3"/>
        <v>13.738808274158691</v>
      </c>
    </row>
    <row r="85" spans="1:9" x14ac:dyDescent="0.25">
      <c r="A85" s="76"/>
      <c r="B85" s="104"/>
      <c r="C85" s="47">
        <f t="shared" si="4"/>
        <v>74</v>
      </c>
      <c r="D85" s="1" t="s">
        <v>74</v>
      </c>
      <c r="E85" s="1">
        <v>1715.5</v>
      </c>
      <c r="F85" s="1">
        <v>33</v>
      </c>
      <c r="G85" s="1">
        <v>1978</v>
      </c>
      <c r="H85" s="51">
        <v>9.8000000000000007</v>
      </c>
      <c r="I85" s="51">
        <f t="shared" si="3"/>
        <v>5.7126202273389683</v>
      </c>
    </row>
    <row r="86" spans="1:9" x14ac:dyDescent="0.25">
      <c r="A86" s="76"/>
      <c r="B86" s="104"/>
      <c r="C86" s="47">
        <f t="shared" si="4"/>
        <v>75</v>
      </c>
      <c r="D86" s="1" t="s">
        <v>75</v>
      </c>
      <c r="E86" s="1">
        <v>151.88</v>
      </c>
      <c r="F86" s="1">
        <v>4</v>
      </c>
      <c r="G86" s="1">
        <v>1968</v>
      </c>
      <c r="H86" s="51">
        <v>1.96</v>
      </c>
      <c r="I86" s="51">
        <f t="shared" si="3"/>
        <v>12.904924940742692</v>
      </c>
    </row>
    <row r="87" spans="1:9" x14ac:dyDescent="0.25">
      <c r="A87" s="76"/>
      <c r="B87" s="104"/>
      <c r="C87" s="47">
        <f t="shared" si="4"/>
        <v>76</v>
      </c>
      <c r="D87" s="1" t="s">
        <v>76</v>
      </c>
      <c r="E87" s="1">
        <v>154.47</v>
      </c>
      <c r="F87" s="1">
        <v>4</v>
      </c>
      <c r="G87" s="1">
        <v>1960</v>
      </c>
      <c r="H87" s="51">
        <v>2.4</v>
      </c>
      <c r="I87" s="51">
        <f t="shared" si="3"/>
        <v>15.536997475237911</v>
      </c>
    </row>
    <row r="88" spans="1:9" x14ac:dyDescent="0.25">
      <c r="A88" s="76"/>
      <c r="B88" s="104"/>
      <c r="C88" s="47">
        <f t="shared" si="4"/>
        <v>77</v>
      </c>
      <c r="D88" s="1" t="s">
        <v>77</v>
      </c>
      <c r="E88" s="1">
        <v>39.549999999999997</v>
      </c>
      <c r="F88" s="1">
        <v>1</v>
      </c>
      <c r="G88" s="1">
        <v>1960</v>
      </c>
      <c r="H88" s="51">
        <v>0.35</v>
      </c>
      <c r="I88" s="51">
        <f t="shared" si="3"/>
        <v>8.8495575221238933</v>
      </c>
    </row>
    <row r="89" spans="1:9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</row>
    <row r="90" spans="1:9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7.569821407020946</v>
      </c>
    </row>
    <row r="91" spans="1:9" x14ac:dyDescent="0.25">
      <c r="A91" s="77"/>
      <c r="B91" s="104"/>
      <c r="C91" s="96"/>
      <c r="D91" s="97"/>
      <c r="E91" s="97"/>
      <c r="F91" s="97"/>
      <c r="G91" s="97"/>
      <c r="H91" s="97"/>
      <c r="I91" s="34"/>
    </row>
    <row r="92" spans="1:9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3">
        <v>739.74</v>
      </c>
      <c r="F92" s="13">
        <v>18</v>
      </c>
      <c r="G92" s="13"/>
      <c r="H92" s="48">
        <v>10.54</v>
      </c>
      <c r="I92" s="48">
        <f>H92/E92*1000</f>
        <v>14.248249384919024</v>
      </c>
    </row>
    <row r="93" spans="1:9" x14ac:dyDescent="0.25">
      <c r="A93" s="99"/>
      <c r="B93" s="90"/>
      <c r="C93" s="13">
        <v>2</v>
      </c>
      <c r="D93" s="13" t="s">
        <v>34</v>
      </c>
      <c r="E93" s="13">
        <v>170.96</v>
      </c>
      <c r="F93" s="13">
        <v>4</v>
      </c>
      <c r="G93" s="13"/>
      <c r="H93" s="48">
        <v>5.43</v>
      </c>
      <c r="I93" s="48">
        <f t="shared" ref="I93:I100" si="5">H93/E93*1000</f>
        <v>31.761815629386987</v>
      </c>
    </row>
    <row r="94" spans="1:9" x14ac:dyDescent="0.25">
      <c r="A94" s="99"/>
      <c r="B94" s="90"/>
      <c r="C94" s="19">
        <v>3</v>
      </c>
      <c r="D94" s="13" t="s">
        <v>19</v>
      </c>
      <c r="E94" s="13">
        <v>320.02</v>
      </c>
      <c r="F94" s="13">
        <v>6</v>
      </c>
      <c r="G94" s="13"/>
      <c r="H94" s="48">
        <v>6.68</v>
      </c>
      <c r="I94" s="48">
        <f t="shared" si="5"/>
        <v>20.873695394037874</v>
      </c>
    </row>
    <row r="95" spans="1:9" x14ac:dyDescent="0.25">
      <c r="A95" s="99"/>
      <c r="B95" s="90"/>
      <c r="C95" s="13">
        <v>4</v>
      </c>
      <c r="D95" s="13" t="s">
        <v>142</v>
      </c>
      <c r="E95" s="13">
        <v>556.14</v>
      </c>
      <c r="F95" s="13">
        <v>10</v>
      </c>
      <c r="G95" s="13"/>
      <c r="H95" s="48">
        <v>9.07</v>
      </c>
      <c r="I95" s="48">
        <f t="shared" si="5"/>
        <v>16.308843097061892</v>
      </c>
    </row>
    <row r="96" spans="1:9" x14ac:dyDescent="0.25">
      <c r="A96" s="99"/>
      <c r="B96" s="90"/>
      <c r="C96" s="19">
        <v>5</v>
      </c>
      <c r="D96" s="13" t="s">
        <v>48</v>
      </c>
      <c r="E96" s="13">
        <v>224.69</v>
      </c>
      <c r="F96" s="13">
        <v>5</v>
      </c>
      <c r="G96" s="13"/>
      <c r="H96" s="48">
        <v>5.0999999999999996</v>
      </c>
      <c r="I96" s="48">
        <f t="shared" si="5"/>
        <v>22.697939383150118</v>
      </c>
    </row>
    <row r="97" spans="1:9" x14ac:dyDescent="0.25">
      <c r="A97" s="99"/>
      <c r="B97" s="90"/>
      <c r="C97" s="13">
        <v>6</v>
      </c>
      <c r="D97" s="13" t="s">
        <v>143</v>
      </c>
      <c r="E97" s="13">
        <v>888.35</v>
      </c>
      <c r="F97" s="13">
        <v>15</v>
      </c>
      <c r="G97" s="13"/>
      <c r="H97" s="48">
        <v>8.57</v>
      </c>
      <c r="I97" s="48">
        <f t="shared" si="5"/>
        <v>9.6470985534980578</v>
      </c>
    </row>
    <row r="98" spans="1:9" x14ac:dyDescent="0.25">
      <c r="A98" s="99"/>
      <c r="B98" s="90"/>
      <c r="C98" s="19">
        <v>7</v>
      </c>
      <c r="D98" s="13" t="s">
        <v>144</v>
      </c>
      <c r="E98" s="13">
        <v>190.73</v>
      </c>
      <c r="F98" s="13">
        <v>4</v>
      </c>
      <c r="G98" s="13"/>
      <c r="H98" s="48">
        <v>3.59</v>
      </c>
      <c r="I98" s="48">
        <f t="shared" si="5"/>
        <v>18.822419126513921</v>
      </c>
    </row>
    <row r="99" spans="1:9" x14ac:dyDescent="0.25">
      <c r="A99" s="99"/>
      <c r="B99" s="90"/>
      <c r="C99" s="13">
        <v>8</v>
      </c>
      <c r="D99" s="13" t="s">
        <v>145</v>
      </c>
      <c r="E99" s="13">
        <v>199.42</v>
      </c>
      <c r="F99" s="13">
        <v>5</v>
      </c>
      <c r="G99" s="13"/>
      <c r="H99" s="48">
        <v>3.47</v>
      </c>
      <c r="I99" s="48">
        <f t="shared" si="5"/>
        <v>17.400461337879854</v>
      </c>
    </row>
    <row r="100" spans="1:9" x14ac:dyDescent="0.25">
      <c r="A100" s="99"/>
      <c r="B100" s="90"/>
      <c r="C100" s="29">
        <v>9</v>
      </c>
      <c r="D100" s="27" t="s">
        <v>146</v>
      </c>
      <c r="E100" s="27">
        <v>698.46</v>
      </c>
      <c r="F100" s="27">
        <v>12</v>
      </c>
      <c r="G100" s="27"/>
      <c r="H100" s="49">
        <v>10.53</v>
      </c>
      <c r="I100" s="48">
        <f t="shared" si="5"/>
        <v>15.076024396529506</v>
      </c>
    </row>
    <row r="101" spans="1:9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</row>
    <row r="102" spans="1:9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18.537394033664135</v>
      </c>
    </row>
    <row r="103" spans="1:9" x14ac:dyDescent="0.25">
      <c r="A103" s="100"/>
      <c r="B103" s="91"/>
      <c r="C103" s="96"/>
      <c r="D103" s="97"/>
      <c r="E103" s="97"/>
      <c r="F103" s="97"/>
      <c r="G103" s="97"/>
      <c r="H103" s="97"/>
      <c r="I103" s="42"/>
    </row>
    <row r="104" spans="1:9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3">
        <v>401.61</v>
      </c>
      <c r="F104" s="13">
        <v>8</v>
      </c>
      <c r="G104" s="13"/>
      <c r="H104" s="48">
        <v>7.94</v>
      </c>
      <c r="I104" s="48">
        <f>H104/E104*1000</f>
        <v>19.770424043226015</v>
      </c>
    </row>
    <row r="105" spans="1:9" x14ac:dyDescent="0.25">
      <c r="A105" s="102"/>
      <c r="B105" s="90"/>
      <c r="C105" s="13">
        <v>2</v>
      </c>
      <c r="D105" s="13" t="s">
        <v>148</v>
      </c>
      <c r="E105" s="13">
        <v>398.11</v>
      </c>
      <c r="F105" s="13">
        <v>8</v>
      </c>
      <c r="G105" s="13"/>
      <c r="H105" s="48">
        <v>6.73</v>
      </c>
      <c r="I105" s="48">
        <f t="shared" ref="I105:I109" si="6">H105/E105*1000</f>
        <v>16.904875536911909</v>
      </c>
    </row>
    <row r="106" spans="1:9" x14ac:dyDescent="0.25">
      <c r="A106" s="102"/>
      <c r="B106" s="90"/>
      <c r="C106" s="27">
        <v>3</v>
      </c>
      <c r="D106" s="27" t="s">
        <v>149</v>
      </c>
      <c r="E106" s="27">
        <v>1081</v>
      </c>
      <c r="F106" s="27">
        <v>20</v>
      </c>
      <c r="G106" s="27"/>
      <c r="H106" s="49">
        <v>13.73</v>
      </c>
      <c r="I106" s="48">
        <f t="shared" si="6"/>
        <v>12.701202590194265</v>
      </c>
    </row>
    <row r="107" spans="1:9" x14ac:dyDescent="0.25">
      <c r="A107" s="102"/>
      <c r="B107" s="90"/>
      <c r="C107" s="13">
        <v>4</v>
      </c>
      <c r="D107" s="13" t="s">
        <v>150</v>
      </c>
      <c r="E107" s="13">
        <v>672.31</v>
      </c>
      <c r="F107" s="13">
        <v>12</v>
      </c>
      <c r="G107" s="13"/>
      <c r="H107" s="48">
        <v>8.41</v>
      </c>
      <c r="I107" s="48">
        <f t="shared" si="6"/>
        <v>12.509110380627986</v>
      </c>
    </row>
    <row r="108" spans="1:9" x14ac:dyDescent="0.25">
      <c r="A108" s="102"/>
      <c r="B108" s="90"/>
      <c r="C108" s="13">
        <v>5</v>
      </c>
      <c r="D108" s="13" t="s">
        <v>151</v>
      </c>
      <c r="E108" s="13">
        <v>2950.99</v>
      </c>
      <c r="F108" s="13">
        <v>45</v>
      </c>
      <c r="G108" s="13"/>
      <c r="H108" s="48">
        <v>28.87</v>
      </c>
      <c r="I108" s="48">
        <f t="shared" si="6"/>
        <v>9.7831575166300144</v>
      </c>
    </row>
    <row r="109" spans="1:9" x14ac:dyDescent="0.25">
      <c r="A109" s="102"/>
      <c r="B109" s="90"/>
      <c r="C109" s="13">
        <v>6</v>
      </c>
      <c r="D109" s="13" t="s">
        <v>152</v>
      </c>
      <c r="E109" s="13">
        <v>2229.14</v>
      </c>
      <c r="F109" s="13">
        <v>36</v>
      </c>
      <c r="G109" s="13"/>
      <c r="H109" s="48">
        <v>23.36</v>
      </c>
      <c r="I109" s="48">
        <f t="shared" si="6"/>
        <v>10.479377697228529</v>
      </c>
    </row>
    <row r="110" spans="1:9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</row>
    <row r="111" spans="1:9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13.691357960803119</v>
      </c>
    </row>
    <row r="112" spans="1:9" x14ac:dyDescent="0.25">
      <c r="A112" s="103"/>
      <c r="B112" s="91"/>
      <c r="C112" s="96"/>
      <c r="D112" s="97"/>
      <c r="E112" s="97"/>
      <c r="F112" s="97"/>
      <c r="G112" s="97"/>
      <c r="H112" s="97"/>
      <c r="I112" s="33"/>
    </row>
    <row r="113" spans="1:9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3">
        <v>335.02</v>
      </c>
      <c r="F113" s="13">
        <v>7</v>
      </c>
      <c r="G113" s="13"/>
      <c r="H113" s="16">
        <v>3.4</v>
      </c>
      <c r="I113" s="48">
        <f>H113/E113*1000</f>
        <v>10.148647841919887</v>
      </c>
    </row>
    <row r="114" spans="1:9" x14ac:dyDescent="0.25">
      <c r="A114" s="102"/>
      <c r="B114" s="104"/>
      <c r="C114" s="13">
        <v>2</v>
      </c>
      <c r="D114" s="13" t="s">
        <v>154</v>
      </c>
      <c r="E114" s="13">
        <v>191.6</v>
      </c>
      <c r="F114" s="13">
        <v>5</v>
      </c>
      <c r="G114" s="13"/>
      <c r="H114" s="16">
        <v>2.76</v>
      </c>
      <c r="I114" s="48">
        <f t="shared" ref="I114:I121" si="7">H114/E114*1000</f>
        <v>14.40501043841336</v>
      </c>
    </row>
    <row r="115" spans="1:9" x14ac:dyDescent="0.25">
      <c r="A115" s="102"/>
      <c r="B115" s="104"/>
      <c r="C115" s="13">
        <v>3</v>
      </c>
      <c r="D115" s="13" t="s">
        <v>155</v>
      </c>
      <c r="E115" s="13">
        <v>578.20000000000005</v>
      </c>
      <c r="F115" s="13">
        <v>12</v>
      </c>
      <c r="G115" s="13"/>
      <c r="H115" s="16">
        <v>7.64</v>
      </c>
      <c r="I115" s="48">
        <f t="shared" si="7"/>
        <v>13.21342096160498</v>
      </c>
    </row>
    <row r="116" spans="1:9" x14ac:dyDescent="0.25">
      <c r="A116" s="102"/>
      <c r="B116" s="104"/>
      <c r="C116" s="13">
        <v>4</v>
      </c>
      <c r="D116" s="13" t="s">
        <v>156</v>
      </c>
      <c r="E116" s="13">
        <v>53.17</v>
      </c>
      <c r="F116" s="13">
        <v>1</v>
      </c>
      <c r="G116" s="13"/>
      <c r="H116" s="16">
        <v>1.49</v>
      </c>
      <c r="I116" s="48">
        <f t="shared" si="7"/>
        <v>28.023321421854426</v>
      </c>
    </row>
    <row r="117" spans="1:9" x14ac:dyDescent="0.25">
      <c r="A117" s="102"/>
      <c r="B117" s="104"/>
      <c r="C117" s="13">
        <v>5</v>
      </c>
      <c r="D117" s="13" t="s">
        <v>157</v>
      </c>
      <c r="E117" s="13">
        <v>175.24</v>
      </c>
      <c r="F117" s="13">
        <v>4</v>
      </c>
      <c r="G117" s="13"/>
      <c r="H117" s="16">
        <v>2.15</v>
      </c>
      <c r="I117" s="48">
        <f t="shared" si="7"/>
        <v>12.268888381648024</v>
      </c>
    </row>
    <row r="118" spans="1:9" x14ac:dyDescent="0.25">
      <c r="A118" s="102"/>
      <c r="B118" s="104"/>
      <c r="C118" s="13">
        <v>6</v>
      </c>
      <c r="D118" s="13" t="s">
        <v>229</v>
      </c>
      <c r="E118" s="13">
        <v>105.82</v>
      </c>
      <c r="F118" s="13">
        <v>3</v>
      </c>
      <c r="G118" s="13"/>
      <c r="H118" s="16">
        <v>1.31</v>
      </c>
      <c r="I118" s="48">
        <f t="shared" si="7"/>
        <v>12.379512379512381</v>
      </c>
    </row>
    <row r="119" spans="1:9" x14ac:dyDescent="0.25">
      <c r="A119" s="102"/>
      <c r="B119" s="104"/>
      <c r="C119" s="13">
        <v>7</v>
      </c>
      <c r="D119" s="13" t="s">
        <v>158</v>
      </c>
      <c r="E119" s="13">
        <v>349.85</v>
      </c>
      <c r="F119" s="13">
        <v>7</v>
      </c>
      <c r="G119" s="13"/>
      <c r="H119" s="16">
        <v>3.95</v>
      </c>
      <c r="I119" s="48">
        <f t="shared" si="7"/>
        <v>11.29055309418322</v>
      </c>
    </row>
    <row r="120" spans="1:9" x14ac:dyDescent="0.25">
      <c r="A120" s="102"/>
      <c r="B120" s="104"/>
      <c r="C120" s="13">
        <v>8</v>
      </c>
      <c r="D120" s="13" t="s">
        <v>159</v>
      </c>
      <c r="E120" s="13">
        <v>227.38</v>
      </c>
      <c r="F120" s="13">
        <v>7</v>
      </c>
      <c r="G120" s="13"/>
      <c r="H120" s="16">
        <v>3.42</v>
      </c>
      <c r="I120" s="48">
        <f t="shared" si="7"/>
        <v>15.04090069487202</v>
      </c>
    </row>
    <row r="121" spans="1:9" x14ac:dyDescent="0.25">
      <c r="A121" s="102"/>
      <c r="B121" s="104"/>
      <c r="C121" s="13">
        <v>9</v>
      </c>
      <c r="D121" s="13" t="s">
        <v>160</v>
      </c>
      <c r="E121" s="13">
        <v>39.42</v>
      </c>
      <c r="F121" s="13">
        <v>1</v>
      </c>
      <c r="G121" s="13"/>
      <c r="H121" s="16">
        <v>0.18</v>
      </c>
      <c r="I121" s="48">
        <f t="shared" si="7"/>
        <v>4.5662100456620998</v>
      </c>
    </row>
    <row r="122" spans="1:9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</row>
    <row r="123" spans="1:9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13.481829473296711</v>
      </c>
    </row>
    <row r="124" spans="1:9" x14ac:dyDescent="0.25">
      <c r="A124" s="103"/>
      <c r="B124" s="104"/>
      <c r="C124" s="96"/>
      <c r="D124" s="97"/>
      <c r="E124" s="97"/>
      <c r="F124" s="97"/>
      <c r="G124" s="97"/>
      <c r="H124" s="97"/>
      <c r="I124" s="33"/>
    </row>
    <row r="125" spans="1:9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16.157</v>
      </c>
      <c r="I125" s="53">
        <f>H125/E125*1000</f>
        <v>4.9034901365705617</v>
      </c>
    </row>
    <row r="126" spans="1:9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4.9749999999999996</v>
      </c>
      <c r="I126" s="53">
        <f t="shared" ref="I126:I165" si="8">H126/E126*1000</f>
        <v>10.822981704266102</v>
      </c>
    </row>
    <row r="127" spans="1:9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24.763000000000002</v>
      </c>
      <c r="I127" s="53">
        <f t="shared" si="8"/>
        <v>22.886321626617377</v>
      </c>
    </row>
    <row r="128" spans="1:9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4.6859999999999999</v>
      </c>
      <c r="I128" s="53">
        <f t="shared" si="8"/>
        <v>13.504322766570604</v>
      </c>
    </row>
    <row r="129" spans="1:9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20.738</v>
      </c>
      <c r="I129" s="53">
        <f t="shared" si="8"/>
        <v>6.8897009966777407</v>
      </c>
    </row>
    <row r="130" spans="1:9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13.608000000000001</v>
      </c>
      <c r="I130" s="53">
        <f t="shared" si="8"/>
        <v>5.5502985610337063</v>
      </c>
    </row>
    <row r="131" spans="1:9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1.1049</v>
      </c>
      <c r="I131" s="53">
        <f t="shared" si="8"/>
        <v>2.1253799099757624</v>
      </c>
    </row>
    <row r="132" spans="1:9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4.28</v>
      </c>
      <c r="I132" s="53">
        <f t="shared" si="8"/>
        <v>8.4913895722561694</v>
      </c>
    </row>
    <row r="133" spans="1:9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45.890999999999998</v>
      </c>
      <c r="I133" s="53">
        <f t="shared" si="8"/>
        <v>7.8365778688524594</v>
      </c>
    </row>
    <row r="134" spans="1:9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13.493</v>
      </c>
      <c r="I134" s="53">
        <f t="shared" si="8"/>
        <v>14.08455114822547</v>
      </c>
    </row>
    <row r="135" spans="1:9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23.794</v>
      </c>
      <c r="I135" s="53">
        <f t="shared" si="8"/>
        <v>4.8414926952346073</v>
      </c>
    </row>
    <row r="136" spans="1:9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29.36</v>
      </c>
      <c r="I136" s="53">
        <f t="shared" si="8"/>
        <v>28.095693779904305</v>
      </c>
    </row>
    <row r="137" spans="1:9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25.888000000000002</v>
      </c>
      <c r="I137" s="53">
        <f t="shared" si="8"/>
        <v>9.5384774102267471</v>
      </c>
    </row>
    <row r="138" spans="1:9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15.42</v>
      </c>
      <c r="I138" s="53">
        <f t="shared" si="8"/>
        <v>8.2459893048128325</v>
      </c>
    </row>
    <row r="139" spans="1:9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19.148</v>
      </c>
      <c r="I139" s="53">
        <f t="shared" si="8"/>
        <v>10.212266666666666</v>
      </c>
    </row>
    <row r="140" spans="1:9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11.894</v>
      </c>
      <c r="I140" s="53">
        <f t="shared" si="8"/>
        <v>11.561603888213851</v>
      </c>
    </row>
    <row r="141" spans="1:9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4.5119999999999996</v>
      </c>
      <c r="I141" s="53">
        <f t="shared" si="8"/>
        <v>8.0263274926620998</v>
      </c>
    </row>
    <row r="142" spans="1:9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14.086</v>
      </c>
      <c r="I142" s="53">
        <f t="shared" si="8"/>
        <v>7.9001682557487394</v>
      </c>
    </row>
    <row r="143" spans="1:9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53.63</v>
      </c>
      <c r="I143" s="53">
        <f t="shared" si="8"/>
        <v>9.2338154269972463</v>
      </c>
    </row>
    <row r="144" spans="1:9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52.064999999999998</v>
      </c>
      <c r="I144" s="53">
        <f t="shared" si="8"/>
        <v>11.01205583756345</v>
      </c>
    </row>
    <row r="145" spans="1:9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12.51</v>
      </c>
      <c r="I145" s="53">
        <f t="shared" si="8"/>
        <v>8.4356035064059345</v>
      </c>
    </row>
    <row r="146" spans="1:9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13.816000000000001</v>
      </c>
      <c r="I146" s="53">
        <f t="shared" si="8"/>
        <v>10.048219233874192</v>
      </c>
    </row>
    <row r="147" spans="1:9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46.140999999999998</v>
      </c>
      <c r="I147" s="53">
        <f t="shared" si="8"/>
        <v>12.959535331803538</v>
      </c>
    </row>
    <row r="148" spans="1:9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28.366</v>
      </c>
      <c r="I148" s="53">
        <f t="shared" si="8"/>
        <v>15.466739367502726</v>
      </c>
    </row>
    <row r="149" spans="1:9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48.067999999999998</v>
      </c>
      <c r="I149" s="53">
        <f t="shared" si="8"/>
        <v>6.4176234979973303</v>
      </c>
    </row>
    <row r="150" spans="1:9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6.6</v>
      </c>
      <c r="I150" s="53">
        <f t="shared" si="8"/>
        <v>19.526627218934909</v>
      </c>
    </row>
    <row r="151" spans="1:9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4.2690000000000001</v>
      </c>
      <c r="I151" s="53">
        <f t="shared" si="8"/>
        <v>21.130525169529278</v>
      </c>
    </row>
    <row r="152" spans="1:9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23.584</v>
      </c>
      <c r="I152" s="53">
        <f t="shared" si="8"/>
        <v>9.7704863700389417</v>
      </c>
    </row>
    <row r="153" spans="1:9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9.7140000000000004</v>
      </c>
      <c r="I153" s="53">
        <f t="shared" si="8"/>
        <v>11.157694030622206</v>
      </c>
    </row>
    <row r="154" spans="1:9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24.861000000000001</v>
      </c>
      <c r="I154" s="53">
        <f t="shared" si="8"/>
        <v>16.763991908293999</v>
      </c>
    </row>
    <row r="155" spans="1:9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10.59</v>
      </c>
      <c r="I155" s="53">
        <f t="shared" si="8"/>
        <v>16.130997715156131</v>
      </c>
    </row>
    <row r="156" spans="1:9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30.52</v>
      </c>
      <c r="I156" s="53">
        <f t="shared" si="8"/>
        <v>9.2042209133651198</v>
      </c>
    </row>
    <row r="157" spans="1:9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4.6829999999999998</v>
      </c>
      <c r="I157" s="53">
        <f t="shared" si="8"/>
        <v>11.7075</v>
      </c>
    </row>
    <row r="158" spans="1:9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25.8</v>
      </c>
      <c r="I158" s="53">
        <f t="shared" si="8"/>
        <v>15.449101796407186</v>
      </c>
    </row>
    <row r="159" spans="1:9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31.707999999999998</v>
      </c>
      <c r="I159" s="53">
        <f t="shared" si="8"/>
        <v>16.983395822174611</v>
      </c>
    </row>
    <row r="160" spans="1:9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3.7360000000000002</v>
      </c>
      <c r="I160" s="53">
        <f t="shared" si="8"/>
        <v>16.981818181818181</v>
      </c>
    </row>
    <row r="161" spans="1:9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10.436</v>
      </c>
      <c r="I161" s="53">
        <f t="shared" si="8"/>
        <v>12.263219741480611</v>
      </c>
    </row>
    <row r="162" spans="1:9" ht="39" x14ac:dyDescent="0.25">
      <c r="A162" s="105"/>
      <c r="B162" s="106"/>
      <c r="C162" s="14">
        <f t="shared" ref="C162:C164" si="9">C161+1</f>
        <v>38</v>
      </c>
      <c r="D162" s="24" t="s">
        <v>201</v>
      </c>
      <c r="E162" s="22">
        <v>1047.77</v>
      </c>
      <c r="F162" s="14"/>
      <c r="G162" s="14"/>
      <c r="H162" s="53">
        <v>11.416</v>
      </c>
      <c r="I162" s="53">
        <f t="shared" si="8"/>
        <v>10.895520963570251</v>
      </c>
    </row>
    <row r="163" spans="1:9" x14ac:dyDescent="0.25">
      <c r="A163" s="105"/>
      <c r="B163" s="106"/>
      <c r="C163" s="14">
        <f t="shared" si="9"/>
        <v>39</v>
      </c>
      <c r="D163" s="22" t="s">
        <v>196</v>
      </c>
      <c r="E163" s="22">
        <v>168.33</v>
      </c>
      <c r="F163" s="14"/>
      <c r="G163" s="14"/>
      <c r="H163" s="53">
        <v>1.196</v>
      </c>
      <c r="I163" s="53">
        <f t="shared" si="8"/>
        <v>7.1050911899245515</v>
      </c>
    </row>
    <row r="164" spans="1:9" ht="26.25" x14ac:dyDescent="0.25">
      <c r="A164" s="105"/>
      <c r="B164" s="106"/>
      <c r="C164" s="14">
        <f t="shared" si="9"/>
        <v>40</v>
      </c>
      <c r="D164" s="24" t="s">
        <v>205</v>
      </c>
      <c r="E164" s="22">
        <v>2141.9899999999998</v>
      </c>
      <c r="F164" s="14"/>
      <c r="G164" s="14"/>
      <c r="H164" s="53">
        <v>29.122</v>
      </c>
      <c r="I164" s="53">
        <f t="shared" si="8"/>
        <v>13.595768420954347</v>
      </c>
    </row>
    <row r="165" spans="1:9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5.3419999999999996</v>
      </c>
      <c r="I165" s="53">
        <f t="shared" si="8"/>
        <v>4.8678695097503182</v>
      </c>
    </row>
    <row r="166" spans="1:9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</row>
    <row r="167" spans="1:9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11.52742573021173</v>
      </c>
    </row>
    <row r="168" spans="1:9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</row>
    <row r="169" spans="1:9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7.3949999999999996</v>
      </c>
      <c r="I169" s="53">
        <f>H169/E169*1000</f>
        <v>13.827599102468213</v>
      </c>
    </row>
    <row r="170" spans="1:9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4.3170000000000002</v>
      </c>
      <c r="I170" s="53">
        <f t="shared" ref="I170:I171" si="10">H170/E170*1000</f>
        <v>13.199816541813179</v>
      </c>
    </row>
    <row r="171" spans="1:9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3.782</v>
      </c>
      <c r="I171" s="53">
        <f t="shared" si="10"/>
        <v>6.7095995884116597</v>
      </c>
    </row>
    <row r="172" spans="1:9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</row>
    <row r="173" spans="1:9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11.245671744231018</v>
      </c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8739-DE4B-4B2C-B7E9-AC888B4A49B8}">
  <dimension ref="A1:I173"/>
  <sheetViews>
    <sheetView workbookViewId="0">
      <selection activeCell="K28" sqref="K28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241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15.59</v>
      </c>
      <c r="I5" s="50">
        <f>H5/E5*1000</f>
        <v>6.9844853926140971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8.2100000000000009</v>
      </c>
      <c r="I6" s="50">
        <f t="shared" ref="I6:I12" si="0">H6/E6*1000</f>
        <v>7.9531914481395738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5.93</v>
      </c>
      <c r="I7" s="50">
        <f t="shared" si="0"/>
        <v>6.3266830257121516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19.149999999999999</v>
      </c>
      <c r="I8" s="50">
        <f t="shared" si="0"/>
        <v>8.6441542496287305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6.41</v>
      </c>
      <c r="I9" s="50">
        <f t="shared" si="0"/>
        <v>6.147973374767413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19.14</v>
      </c>
      <c r="I10" s="50">
        <f t="shared" si="0"/>
        <v>8.4494731219346377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14.48</v>
      </c>
      <c r="I11" s="50">
        <f t="shared" si="0"/>
        <v>6.3403655343334293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3.45</v>
      </c>
      <c r="I12" s="50">
        <f t="shared" si="0"/>
        <v>11.003731700315761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10.42</v>
      </c>
      <c r="I13" s="50">
        <f>H13/E13*1000</f>
        <v>5.1229357076485131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10.43</v>
      </c>
      <c r="I14" s="50">
        <f t="shared" ref="I14:I27" si="1">H14/E14*1000</f>
        <v>5.882087548923403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4.84</v>
      </c>
      <c r="I15" s="50">
        <f t="shared" si="1"/>
        <v>7.1034401784665953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7.13</v>
      </c>
      <c r="I16" s="50">
        <f t="shared" si="1"/>
        <v>7.2662420382165598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8.34</v>
      </c>
      <c r="I17" s="50">
        <f t="shared" si="1"/>
        <v>7.7562636013615309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12.32</v>
      </c>
      <c r="I18" s="50">
        <f t="shared" si="1"/>
        <v>11.663242798042242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2.71</v>
      </c>
      <c r="I19" s="50">
        <f t="shared" si="1"/>
        <v>7.5148355609783151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9.48</v>
      </c>
      <c r="I20" s="50">
        <f t="shared" si="1"/>
        <v>5.9348667159152093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10.69</v>
      </c>
      <c r="I21" s="50">
        <f t="shared" si="1"/>
        <v>7.0476856033385857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20.89</v>
      </c>
      <c r="I22" s="50">
        <f t="shared" si="1"/>
        <v>9.095421376199516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21.26</v>
      </c>
      <c r="I23" s="50">
        <f t="shared" si="1"/>
        <v>8.2704748715275471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2.38</v>
      </c>
      <c r="I24" s="50">
        <f t="shared" si="1"/>
        <v>4.6354907192801358</v>
      </c>
    </row>
    <row r="25" spans="1:9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/>
      <c r="H25" s="11">
        <v>8.64</v>
      </c>
      <c r="I25" s="50">
        <f t="shared" si="1"/>
        <v>10.442854380197254</v>
      </c>
    </row>
    <row r="26" spans="1:9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/>
      <c r="H26" s="11">
        <v>5.79</v>
      </c>
      <c r="I26" s="50">
        <f t="shared" si="1"/>
        <v>6.4371956507237673</v>
      </c>
    </row>
    <row r="27" spans="1:9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/>
      <c r="H27" s="11">
        <v>7.43</v>
      </c>
      <c r="I27" s="50">
        <f t="shared" si="1"/>
        <v>7.8333386047590441</v>
      </c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7.4571522283671969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16.920000000000002</v>
      </c>
      <c r="I32" s="51">
        <f t="shared" ref="I32:I33" si="2">H32/E32*1000</f>
        <v>10.736653742916792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9.9499999999999993</v>
      </c>
      <c r="I33" s="51">
        <f t="shared" si="2"/>
        <v>9.6380173774906304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16.702999999999999</v>
      </c>
      <c r="I34" s="51">
        <f>H34/E34*1000</f>
        <v>10.483734300760091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14.35</v>
      </c>
      <c r="I35" s="51">
        <f t="shared" ref="I35:I88" si="3">H35/E35*1000</f>
        <v>11.854213821930708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10.61</v>
      </c>
      <c r="I36" s="51">
        <f t="shared" si="3"/>
        <v>10.069948653701962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27.27</v>
      </c>
      <c r="I37" s="51">
        <f t="shared" si="3"/>
        <v>11.001069044113198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1.84</v>
      </c>
      <c r="I38" s="51">
        <f t="shared" si="3"/>
        <v>17.40117268772461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14.82</v>
      </c>
      <c r="I39" s="51">
        <f t="shared" si="3"/>
        <v>13.017813850532308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10.79</v>
      </c>
      <c r="I40" s="51">
        <f t="shared" si="3"/>
        <v>10.446417333888407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17.8</v>
      </c>
      <c r="I41" s="51">
        <f t="shared" si="3"/>
        <v>11.117495690408974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19.98</v>
      </c>
      <c r="I42" s="51">
        <f t="shared" si="3"/>
        <v>20.891714417165087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18.86</v>
      </c>
      <c r="I43" s="51">
        <f t="shared" si="3"/>
        <v>11.793691688136271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11.31</v>
      </c>
      <c r="I44" s="51">
        <f t="shared" si="3"/>
        <v>7.04545596122819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17.440000000000001</v>
      </c>
      <c r="I45" s="51">
        <f t="shared" si="3"/>
        <v>10.923622333295754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18.96</v>
      </c>
      <c r="I46" s="51">
        <f t="shared" si="3"/>
        <v>11.740446954357155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16.649999999999999</v>
      </c>
      <c r="I47" s="51">
        <f t="shared" si="3"/>
        <v>10.309725197835267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20.64</v>
      </c>
      <c r="I48" s="51">
        <f t="shared" si="3"/>
        <v>13.568235603470944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20.11</v>
      </c>
      <c r="I49" s="51">
        <f t="shared" si="3"/>
        <v>12.533655763861189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12.95</v>
      </c>
      <c r="I50" s="51">
        <f t="shared" si="3"/>
        <v>11.944290721269137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18.27</v>
      </c>
      <c r="I51" s="51">
        <f t="shared" si="3"/>
        <v>11.66487894575544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8.35</v>
      </c>
      <c r="I52" s="51">
        <f t="shared" si="3"/>
        <v>7.9354519881395875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14.99</v>
      </c>
      <c r="I53" s="51">
        <f t="shared" si="3"/>
        <v>8.3440951193444945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28.901</v>
      </c>
      <c r="I54" s="51">
        <f t="shared" si="3"/>
        <v>12.796263089150116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5.21</v>
      </c>
      <c r="I55" s="51">
        <f t="shared" si="3"/>
        <v>6.2848319621703777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4.47</v>
      </c>
      <c r="I56" s="51">
        <f t="shared" si="3"/>
        <v>5.4112947158162337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7.6</v>
      </c>
      <c r="I57" s="51">
        <f t="shared" si="3"/>
        <v>18.516262638567426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6.59</v>
      </c>
      <c r="I58" s="51">
        <f t="shared" si="3"/>
        <v>19.1147464903121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7.59</v>
      </c>
      <c r="I59" s="51">
        <f t="shared" si="3"/>
        <v>17.704688593421974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7.05</v>
      </c>
      <c r="I60" s="51">
        <f t="shared" si="3"/>
        <v>17.246440628210774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7.73</v>
      </c>
      <c r="I61" s="51">
        <f t="shared" si="3"/>
        <v>18.919646572190814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3.65</v>
      </c>
      <c r="I62" s="51">
        <f t="shared" si="3"/>
        <v>20.202579288205015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5.5</v>
      </c>
      <c r="I63" s="51">
        <f t="shared" si="3"/>
        <v>17.489188501653523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19.5</v>
      </c>
      <c r="I64" s="51">
        <f t="shared" si="3"/>
        <v>12.145143810959279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4.0199999999999996</v>
      </c>
      <c r="I65" s="51">
        <f t="shared" si="3"/>
        <v>7.7212661339889364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22.43</v>
      </c>
      <c r="I66" s="51">
        <f t="shared" si="3"/>
        <v>12.25770136676376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28.13</v>
      </c>
      <c r="I67" s="51">
        <f t="shared" si="3"/>
        <v>12.411370986600309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12.11</v>
      </c>
      <c r="I68" s="51">
        <f t="shared" si="3"/>
        <v>8.0570044709388959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4.3499999999999996</v>
      </c>
      <c r="I69" s="51">
        <f t="shared" si="3"/>
        <v>6.6985940651996483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18.600000000000001</v>
      </c>
      <c r="I70" s="51">
        <f t="shared" si="3"/>
        <v>11.485664532144424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15.029</v>
      </c>
      <c r="I71" s="51">
        <f t="shared" si="3"/>
        <v>9.6113015450731609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19.32</v>
      </c>
      <c r="I72" s="51">
        <f t="shared" si="3"/>
        <v>12.457684495599189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17.78</v>
      </c>
      <c r="I73" s="51">
        <f t="shared" si="3"/>
        <v>7.7688398736361934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2.54</v>
      </c>
      <c r="I74" s="51">
        <f t="shared" si="3"/>
        <v>12.55126748035776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23.62</v>
      </c>
      <c r="I75" s="51">
        <f t="shared" si="3"/>
        <v>14.184993454003868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7.84</v>
      </c>
      <c r="I76" s="51">
        <f t="shared" si="3"/>
        <v>22.271461848758594</v>
      </c>
    </row>
    <row r="77" spans="1:9" x14ac:dyDescent="0.25">
      <c r="A77" s="76"/>
      <c r="B77" s="104"/>
      <c r="C77" s="47">
        <f>C76+1</f>
        <v>66</v>
      </c>
      <c r="D77" s="1" t="s">
        <v>68</v>
      </c>
      <c r="E77" s="1">
        <v>1351.3</v>
      </c>
      <c r="F77" s="1">
        <v>22</v>
      </c>
      <c r="G77" s="1">
        <v>1973</v>
      </c>
      <c r="H77" s="51">
        <v>14.33</v>
      </c>
      <c r="I77" s="51">
        <f t="shared" si="3"/>
        <v>10.604602974913048</v>
      </c>
    </row>
    <row r="78" spans="1:9" x14ac:dyDescent="0.25">
      <c r="A78" s="76"/>
      <c r="B78" s="104"/>
      <c r="C78" s="47">
        <f t="shared" ref="C78:C88" si="4">C77+1</f>
        <v>67</v>
      </c>
      <c r="D78" s="1" t="s">
        <v>69</v>
      </c>
      <c r="E78" s="1">
        <v>271.63</v>
      </c>
      <c r="F78" s="1">
        <v>9</v>
      </c>
      <c r="G78" s="1">
        <v>1953</v>
      </c>
      <c r="H78" s="51">
        <v>3.64</v>
      </c>
      <c r="I78" s="51">
        <f t="shared" si="3"/>
        <v>13.400581673600119</v>
      </c>
    </row>
    <row r="79" spans="1:9" x14ac:dyDescent="0.25">
      <c r="A79" s="76"/>
      <c r="B79" s="104"/>
      <c r="C79" s="47">
        <f t="shared" si="4"/>
        <v>68</v>
      </c>
      <c r="D79" s="1" t="s">
        <v>70</v>
      </c>
      <c r="E79" s="1">
        <v>1218.99</v>
      </c>
      <c r="F79" s="1">
        <v>22</v>
      </c>
      <c r="G79" s="1">
        <v>1991</v>
      </c>
      <c r="H79" s="51">
        <v>15.53</v>
      </c>
      <c r="I79" s="51">
        <f t="shared" si="3"/>
        <v>12.740055291675896</v>
      </c>
    </row>
    <row r="80" spans="1:9" x14ac:dyDescent="0.25">
      <c r="A80" s="76"/>
      <c r="B80" s="104"/>
      <c r="C80" s="47">
        <f t="shared" si="4"/>
        <v>69</v>
      </c>
      <c r="D80" s="1" t="s">
        <v>71</v>
      </c>
      <c r="E80" s="1">
        <v>1156.2</v>
      </c>
      <c r="F80" s="1">
        <v>22</v>
      </c>
      <c r="G80" s="1">
        <v>1991</v>
      </c>
      <c r="H80" s="51">
        <v>15.49</v>
      </c>
      <c r="I80" s="51">
        <f t="shared" si="3"/>
        <v>13.397336101020583</v>
      </c>
    </row>
    <row r="81" spans="1:9" x14ac:dyDescent="0.25">
      <c r="A81" s="76"/>
      <c r="B81" s="104"/>
      <c r="C81" s="47">
        <f t="shared" si="4"/>
        <v>70</v>
      </c>
      <c r="D81" s="1" t="s">
        <v>72</v>
      </c>
      <c r="E81" s="1">
        <v>944.31</v>
      </c>
      <c r="F81" s="1">
        <v>21</v>
      </c>
      <c r="G81" s="1">
        <v>1974</v>
      </c>
      <c r="H81" s="51">
        <v>7.38</v>
      </c>
      <c r="I81" s="51">
        <f t="shared" si="3"/>
        <v>7.8152301680592187</v>
      </c>
    </row>
    <row r="82" spans="1:9" x14ac:dyDescent="0.25">
      <c r="A82" s="76"/>
      <c r="B82" s="104"/>
      <c r="C82" s="47">
        <f t="shared" si="4"/>
        <v>71</v>
      </c>
      <c r="D82" s="1" t="s">
        <v>72</v>
      </c>
      <c r="E82" s="1">
        <v>953.11</v>
      </c>
      <c r="F82" s="1">
        <v>20</v>
      </c>
      <c r="G82" s="1">
        <v>1974</v>
      </c>
      <c r="H82" s="51">
        <v>5.03</v>
      </c>
      <c r="I82" s="51">
        <f t="shared" si="3"/>
        <v>5.2774601042901663</v>
      </c>
    </row>
    <row r="83" spans="1:9" x14ac:dyDescent="0.25">
      <c r="A83" s="76"/>
      <c r="B83" s="104"/>
      <c r="C83" s="47">
        <f t="shared" si="4"/>
        <v>72</v>
      </c>
      <c r="D83" s="1" t="s">
        <v>72</v>
      </c>
      <c r="E83" s="1">
        <v>910.74</v>
      </c>
      <c r="F83" s="1">
        <v>20</v>
      </c>
      <c r="G83" s="1">
        <v>1974</v>
      </c>
      <c r="H83" s="51">
        <v>7.54</v>
      </c>
      <c r="I83" s="51">
        <f t="shared" si="3"/>
        <v>8.2789819267848124</v>
      </c>
    </row>
    <row r="84" spans="1:9" x14ac:dyDescent="0.25">
      <c r="A84" s="76"/>
      <c r="B84" s="104"/>
      <c r="C84" s="47">
        <f t="shared" si="4"/>
        <v>73</v>
      </c>
      <c r="D84" s="1" t="s">
        <v>73</v>
      </c>
      <c r="E84" s="1">
        <v>64.78</v>
      </c>
      <c r="F84" s="1">
        <v>1</v>
      </c>
      <c r="G84" s="1">
        <v>1949</v>
      </c>
      <c r="H84" s="51">
        <v>1.26</v>
      </c>
      <c r="I84" s="51">
        <f t="shared" si="3"/>
        <v>19.45044766903365</v>
      </c>
    </row>
    <row r="85" spans="1:9" x14ac:dyDescent="0.25">
      <c r="A85" s="76"/>
      <c r="B85" s="104"/>
      <c r="C85" s="47">
        <f t="shared" si="4"/>
        <v>74</v>
      </c>
      <c r="D85" s="1" t="s">
        <v>74</v>
      </c>
      <c r="E85" s="1">
        <v>1715.5</v>
      </c>
      <c r="F85" s="1">
        <v>33</v>
      </c>
      <c r="G85" s="1">
        <v>1978</v>
      </c>
      <c r="H85" s="51">
        <v>21.65</v>
      </c>
      <c r="I85" s="51">
        <f t="shared" si="3"/>
        <v>12.620227338968229</v>
      </c>
    </row>
    <row r="86" spans="1:9" x14ac:dyDescent="0.25">
      <c r="A86" s="76"/>
      <c r="B86" s="104"/>
      <c r="C86" s="47">
        <f t="shared" si="4"/>
        <v>75</v>
      </c>
      <c r="D86" s="1" t="s">
        <v>75</v>
      </c>
      <c r="E86" s="1">
        <v>151.88</v>
      </c>
      <c r="F86" s="1">
        <v>4</v>
      </c>
      <c r="G86" s="1">
        <v>1968</v>
      </c>
      <c r="H86" s="51">
        <v>3.38</v>
      </c>
      <c r="I86" s="51">
        <f t="shared" si="3"/>
        <v>22.254411377403216</v>
      </c>
    </row>
    <row r="87" spans="1:9" x14ac:dyDescent="0.25">
      <c r="A87" s="76"/>
      <c r="B87" s="104"/>
      <c r="C87" s="47">
        <f t="shared" si="4"/>
        <v>76</v>
      </c>
      <c r="D87" s="1" t="s">
        <v>76</v>
      </c>
      <c r="E87" s="1">
        <v>154.47</v>
      </c>
      <c r="F87" s="1">
        <v>4</v>
      </c>
      <c r="G87" s="1">
        <v>1960</v>
      </c>
      <c r="H87" s="51">
        <v>3.64</v>
      </c>
      <c r="I87" s="51">
        <f t="shared" si="3"/>
        <v>23.564446170777501</v>
      </c>
    </row>
    <row r="88" spans="1:9" x14ac:dyDescent="0.25">
      <c r="A88" s="76"/>
      <c r="B88" s="104"/>
      <c r="C88" s="47">
        <f t="shared" si="4"/>
        <v>77</v>
      </c>
      <c r="D88" s="1" t="s">
        <v>77</v>
      </c>
      <c r="E88" s="1">
        <v>39.549999999999997</v>
      </c>
      <c r="F88" s="1">
        <v>1</v>
      </c>
      <c r="G88" s="1">
        <v>1960</v>
      </c>
      <c r="H88" s="51">
        <v>0.73</v>
      </c>
      <c r="I88" s="51">
        <f t="shared" si="3"/>
        <v>18.457648546144124</v>
      </c>
    </row>
    <row r="89" spans="1:9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</row>
    <row r="90" spans="1:9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12.730376615503843</v>
      </c>
    </row>
    <row r="91" spans="1:9" x14ac:dyDescent="0.25">
      <c r="A91" s="77"/>
      <c r="B91" s="104"/>
      <c r="C91" s="96"/>
      <c r="D91" s="97"/>
      <c r="E91" s="97"/>
      <c r="F91" s="97"/>
      <c r="G91" s="97"/>
      <c r="H91" s="97"/>
      <c r="I91" s="34"/>
    </row>
    <row r="92" spans="1:9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3">
        <v>739.74</v>
      </c>
      <c r="F92" s="13">
        <v>18</v>
      </c>
      <c r="G92" s="13"/>
      <c r="H92" s="48">
        <v>13.71</v>
      </c>
      <c r="I92" s="48">
        <f>H92/E92*1000</f>
        <v>18.533538810933571</v>
      </c>
    </row>
    <row r="93" spans="1:9" x14ac:dyDescent="0.25">
      <c r="A93" s="99"/>
      <c r="B93" s="90"/>
      <c r="C93" s="13">
        <v>2</v>
      </c>
      <c r="D93" s="13" t="s">
        <v>34</v>
      </c>
      <c r="E93" s="13">
        <v>170.96</v>
      </c>
      <c r="F93" s="13">
        <v>4</v>
      </c>
      <c r="G93" s="13"/>
      <c r="H93" s="48">
        <v>6.98</v>
      </c>
      <c r="I93" s="48">
        <f t="shared" ref="I93:I100" si="5">H93/E93*1000</f>
        <v>40.828263921385116</v>
      </c>
    </row>
    <row r="94" spans="1:9" x14ac:dyDescent="0.25">
      <c r="A94" s="99"/>
      <c r="B94" s="90"/>
      <c r="C94" s="19">
        <v>3</v>
      </c>
      <c r="D94" s="13" t="s">
        <v>19</v>
      </c>
      <c r="E94" s="13">
        <v>320.02</v>
      </c>
      <c r="F94" s="13">
        <v>6</v>
      </c>
      <c r="G94" s="13"/>
      <c r="H94" s="48">
        <v>8.83</v>
      </c>
      <c r="I94" s="48">
        <f t="shared" si="5"/>
        <v>27.59202549840635</v>
      </c>
    </row>
    <row r="95" spans="1:9" x14ac:dyDescent="0.25">
      <c r="A95" s="99"/>
      <c r="B95" s="90"/>
      <c r="C95" s="13">
        <v>4</v>
      </c>
      <c r="D95" s="13" t="s">
        <v>142</v>
      </c>
      <c r="E95" s="13">
        <v>556.14</v>
      </c>
      <c r="F95" s="13">
        <v>10</v>
      </c>
      <c r="G95" s="13"/>
      <c r="H95" s="48">
        <v>11.74</v>
      </c>
      <c r="I95" s="48">
        <f t="shared" si="5"/>
        <v>21.109792498291799</v>
      </c>
    </row>
    <row r="96" spans="1:9" x14ac:dyDescent="0.25">
      <c r="A96" s="99"/>
      <c r="B96" s="90"/>
      <c r="C96" s="19">
        <v>5</v>
      </c>
      <c r="D96" s="13" t="s">
        <v>48</v>
      </c>
      <c r="E96" s="13">
        <v>224.69</v>
      </c>
      <c r="F96" s="13">
        <v>5</v>
      </c>
      <c r="G96" s="13"/>
      <c r="H96" s="48">
        <v>6.66</v>
      </c>
      <c r="I96" s="48">
        <f t="shared" si="5"/>
        <v>29.640838488584272</v>
      </c>
    </row>
    <row r="97" spans="1:9" x14ac:dyDescent="0.25">
      <c r="A97" s="99"/>
      <c r="B97" s="90"/>
      <c r="C97" s="13">
        <v>6</v>
      </c>
      <c r="D97" s="13" t="s">
        <v>143</v>
      </c>
      <c r="E97" s="13">
        <v>888.35</v>
      </c>
      <c r="F97" s="13">
        <v>15</v>
      </c>
      <c r="G97" s="13"/>
      <c r="H97" s="48">
        <v>12.08</v>
      </c>
      <c r="I97" s="48">
        <f t="shared" si="5"/>
        <v>13.598243935385828</v>
      </c>
    </row>
    <row r="98" spans="1:9" x14ac:dyDescent="0.25">
      <c r="A98" s="99"/>
      <c r="B98" s="90"/>
      <c r="C98" s="19">
        <v>7</v>
      </c>
      <c r="D98" s="13" t="s">
        <v>144</v>
      </c>
      <c r="E98" s="13">
        <v>190.73</v>
      </c>
      <c r="F98" s="13">
        <v>4</v>
      </c>
      <c r="G98" s="13"/>
      <c r="H98" s="48">
        <v>4.8499999999999996</v>
      </c>
      <c r="I98" s="48">
        <f t="shared" si="5"/>
        <v>25.428616368688722</v>
      </c>
    </row>
    <row r="99" spans="1:9" x14ac:dyDescent="0.25">
      <c r="A99" s="99"/>
      <c r="B99" s="90"/>
      <c r="C99" s="13">
        <v>8</v>
      </c>
      <c r="D99" s="13" t="s">
        <v>145</v>
      </c>
      <c r="E99" s="13">
        <v>199.42</v>
      </c>
      <c r="F99" s="13">
        <v>5</v>
      </c>
      <c r="G99" s="13"/>
      <c r="H99" s="48">
        <v>4.49</v>
      </c>
      <c r="I99" s="48">
        <f t="shared" si="5"/>
        <v>22.515294353625517</v>
      </c>
    </row>
    <row r="100" spans="1:9" x14ac:dyDescent="0.25">
      <c r="A100" s="99"/>
      <c r="B100" s="90"/>
      <c r="C100" s="29">
        <v>9</v>
      </c>
      <c r="D100" s="27" t="s">
        <v>146</v>
      </c>
      <c r="E100" s="27">
        <v>698.46</v>
      </c>
      <c r="F100" s="27">
        <v>12</v>
      </c>
      <c r="G100" s="27"/>
      <c r="H100" s="49">
        <v>13.41</v>
      </c>
      <c r="I100" s="48">
        <f t="shared" si="5"/>
        <v>19.199381496435013</v>
      </c>
    </row>
    <row r="101" spans="1:9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</row>
    <row r="102" spans="1:9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24.271777263526243</v>
      </c>
    </row>
    <row r="103" spans="1:9" x14ac:dyDescent="0.25">
      <c r="A103" s="100"/>
      <c r="B103" s="91"/>
      <c r="C103" s="96"/>
      <c r="D103" s="97"/>
      <c r="E103" s="97"/>
      <c r="F103" s="97"/>
      <c r="G103" s="97"/>
      <c r="H103" s="97"/>
      <c r="I103" s="42"/>
    </row>
    <row r="104" spans="1:9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3">
        <v>401.61</v>
      </c>
      <c r="F104" s="13">
        <v>8</v>
      </c>
      <c r="G104" s="13"/>
      <c r="H104" s="48">
        <v>10.83</v>
      </c>
      <c r="I104" s="48">
        <f>H104/E104*1000</f>
        <v>26.966459998506011</v>
      </c>
    </row>
    <row r="105" spans="1:9" x14ac:dyDescent="0.25">
      <c r="A105" s="102"/>
      <c r="B105" s="90"/>
      <c r="C105" s="13">
        <v>2</v>
      </c>
      <c r="D105" s="13" t="s">
        <v>148</v>
      </c>
      <c r="E105" s="13">
        <v>398.11</v>
      </c>
      <c r="F105" s="13">
        <v>8</v>
      </c>
      <c r="G105" s="13"/>
      <c r="H105" s="48">
        <v>9.43</v>
      </c>
      <c r="I105" s="48">
        <f t="shared" ref="I105:I109" si="6">H105/E105*1000</f>
        <v>23.686920700308956</v>
      </c>
    </row>
    <row r="106" spans="1:9" x14ac:dyDescent="0.25">
      <c r="A106" s="102"/>
      <c r="B106" s="90"/>
      <c r="C106" s="27">
        <v>3</v>
      </c>
      <c r="D106" s="27" t="s">
        <v>149</v>
      </c>
      <c r="E106" s="27">
        <v>1081</v>
      </c>
      <c r="F106" s="27">
        <v>20</v>
      </c>
      <c r="G106" s="27"/>
      <c r="H106" s="49">
        <v>18.260000000000002</v>
      </c>
      <c r="I106" s="48">
        <f t="shared" si="6"/>
        <v>16.89176688251619</v>
      </c>
    </row>
    <row r="107" spans="1:9" x14ac:dyDescent="0.25">
      <c r="A107" s="102"/>
      <c r="B107" s="90"/>
      <c r="C107" s="13">
        <v>4</v>
      </c>
      <c r="D107" s="13" t="s">
        <v>150</v>
      </c>
      <c r="E107" s="13">
        <v>672.31</v>
      </c>
      <c r="F107" s="13">
        <v>12</v>
      </c>
      <c r="G107" s="13"/>
      <c r="H107" s="48">
        <v>11.45</v>
      </c>
      <c r="I107" s="48">
        <f t="shared" si="6"/>
        <v>17.030833990272345</v>
      </c>
    </row>
    <row r="108" spans="1:9" x14ac:dyDescent="0.25">
      <c r="A108" s="102"/>
      <c r="B108" s="90"/>
      <c r="C108" s="13">
        <v>5</v>
      </c>
      <c r="D108" s="13" t="s">
        <v>151</v>
      </c>
      <c r="E108" s="13">
        <v>2950.99</v>
      </c>
      <c r="F108" s="13">
        <v>45</v>
      </c>
      <c r="G108" s="13"/>
      <c r="H108" s="48">
        <v>35.03</v>
      </c>
      <c r="I108" s="48">
        <f t="shared" si="6"/>
        <v>11.87059258079492</v>
      </c>
    </row>
    <row r="109" spans="1:9" x14ac:dyDescent="0.25">
      <c r="A109" s="102"/>
      <c r="B109" s="90"/>
      <c r="C109" s="13">
        <v>6</v>
      </c>
      <c r="D109" s="13" t="s">
        <v>152</v>
      </c>
      <c r="E109" s="13">
        <v>2229.14</v>
      </c>
      <c r="F109" s="13">
        <v>36</v>
      </c>
      <c r="G109" s="13"/>
      <c r="H109" s="48">
        <v>28.58</v>
      </c>
      <c r="I109" s="48">
        <f t="shared" si="6"/>
        <v>12.821087953201683</v>
      </c>
    </row>
    <row r="110" spans="1:9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</row>
    <row r="111" spans="1:9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18.211277017600018</v>
      </c>
    </row>
    <row r="112" spans="1:9" x14ac:dyDescent="0.25">
      <c r="A112" s="103"/>
      <c r="B112" s="91"/>
      <c r="C112" s="96"/>
      <c r="D112" s="97"/>
      <c r="E112" s="97"/>
      <c r="F112" s="97"/>
      <c r="G112" s="97"/>
      <c r="H112" s="97"/>
      <c r="I112" s="33"/>
    </row>
    <row r="113" spans="1:9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3">
        <v>335.02</v>
      </c>
      <c r="F113" s="13">
        <v>7</v>
      </c>
      <c r="G113" s="13"/>
      <c r="H113" s="16">
        <v>4.7</v>
      </c>
      <c r="I113" s="48">
        <f>H113/E113*1000</f>
        <v>14.029013193242196</v>
      </c>
    </row>
    <row r="114" spans="1:9" x14ac:dyDescent="0.25">
      <c r="A114" s="102"/>
      <c r="B114" s="104"/>
      <c r="C114" s="13">
        <v>2</v>
      </c>
      <c r="D114" s="13" t="s">
        <v>154</v>
      </c>
      <c r="E114" s="13">
        <v>191.6</v>
      </c>
      <c r="F114" s="13">
        <v>5</v>
      </c>
      <c r="G114" s="13"/>
      <c r="H114" s="16">
        <v>4.03</v>
      </c>
      <c r="I114" s="48">
        <f t="shared" ref="I114:I121" si="7">H114/E114*1000</f>
        <v>21.033402922755744</v>
      </c>
    </row>
    <row r="115" spans="1:9" x14ac:dyDescent="0.25">
      <c r="A115" s="102"/>
      <c r="B115" s="104"/>
      <c r="C115" s="13">
        <v>3</v>
      </c>
      <c r="D115" s="13" t="s">
        <v>155</v>
      </c>
      <c r="E115" s="13">
        <v>578.20000000000005</v>
      </c>
      <c r="F115" s="13">
        <v>12</v>
      </c>
      <c r="G115" s="13"/>
      <c r="H115" s="16">
        <v>10.51</v>
      </c>
      <c r="I115" s="48">
        <f t="shared" si="7"/>
        <v>18.17710134901418</v>
      </c>
    </row>
    <row r="116" spans="1:9" x14ac:dyDescent="0.25">
      <c r="A116" s="102"/>
      <c r="B116" s="104"/>
      <c r="C116" s="13">
        <v>4</v>
      </c>
      <c r="D116" s="13" t="s">
        <v>156</v>
      </c>
      <c r="E116" s="13">
        <v>53.17</v>
      </c>
      <c r="F116" s="13">
        <v>1</v>
      </c>
      <c r="G116" s="13"/>
      <c r="H116" s="16">
        <v>2</v>
      </c>
      <c r="I116" s="48">
        <f t="shared" si="7"/>
        <v>37.615196539401914</v>
      </c>
    </row>
    <row r="117" spans="1:9" x14ac:dyDescent="0.25">
      <c r="A117" s="102"/>
      <c r="B117" s="104"/>
      <c r="C117" s="13">
        <v>5</v>
      </c>
      <c r="D117" s="13" t="s">
        <v>157</v>
      </c>
      <c r="E117" s="13">
        <v>175.24</v>
      </c>
      <c r="F117" s="13">
        <v>4</v>
      </c>
      <c r="G117" s="13"/>
      <c r="H117" s="16">
        <v>3.01</v>
      </c>
      <c r="I117" s="48">
        <f t="shared" si="7"/>
        <v>17.176443734307231</v>
      </c>
    </row>
    <row r="118" spans="1:9" x14ac:dyDescent="0.25">
      <c r="A118" s="102"/>
      <c r="B118" s="104"/>
      <c r="C118" s="13">
        <v>6</v>
      </c>
      <c r="D118" s="13" t="s">
        <v>229</v>
      </c>
      <c r="E118" s="13">
        <v>105.82</v>
      </c>
      <c r="F118" s="13">
        <v>3</v>
      </c>
      <c r="G118" s="13"/>
      <c r="H118" s="16">
        <v>1.83</v>
      </c>
      <c r="I118" s="48">
        <f t="shared" si="7"/>
        <v>17.293517293517294</v>
      </c>
    </row>
    <row r="119" spans="1:9" x14ac:dyDescent="0.25">
      <c r="A119" s="102"/>
      <c r="B119" s="104"/>
      <c r="C119" s="13">
        <v>7</v>
      </c>
      <c r="D119" s="13" t="s">
        <v>158</v>
      </c>
      <c r="E119" s="13">
        <v>349.85</v>
      </c>
      <c r="F119" s="13">
        <v>7</v>
      </c>
      <c r="G119" s="13"/>
      <c r="H119" s="16">
        <v>5.76</v>
      </c>
      <c r="I119" s="48">
        <f t="shared" si="7"/>
        <v>16.464198942403886</v>
      </c>
    </row>
    <row r="120" spans="1:9" x14ac:dyDescent="0.25">
      <c r="A120" s="102"/>
      <c r="B120" s="104"/>
      <c r="C120" s="13">
        <v>8</v>
      </c>
      <c r="D120" s="13" t="s">
        <v>159</v>
      </c>
      <c r="E120" s="13">
        <v>227.38</v>
      </c>
      <c r="F120" s="13">
        <v>7</v>
      </c>
      <c r="G120" s="13"/>
      <c r="H120" s="16">
        <v>4.6500000000000004</v>
      </c>
      <c r="I120" s="48">
        <f t="shared" si="7"/>
        <v>20.450347436010205</v>
      </c>
    </row>
    <row r="121" spans="1:9" x14ac:dyDescent="0.25">
      <c r="A121" s="102"/>
      <c r="B121" s="104"/>
      <c r="C121" s="13">
        <v>9</v>
      </c>
      <c r="D121" s="13" t="s">
        <v>160</v>
      </c>
      <c r="E121" s="13">
        <v>39.42</v>
      </c>
      <c r="F121" s="13">
        <v>1</v>
      </c>
      <c r="G121" s="13"/>
      <c r="H121" s="16">
        <v>0.62</v>
      </c>
      <c r="I121" s="48">
        <f t="shared" si="7"/>
        <v>15.728056823947234</v>
      </c>
    </row>
    <row r="122" spans="1:9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</row>
    <row r="123" spans="1:9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19.774142026066656</v>
      </c>
    </row>
    <row r="124" spans="1:9" x14ac:dyDescent="0.25">
      <c r="A124" s="103"/>
      <c r="B124" s="104"/>
      <c r="C124" s="96"/>
      <c r="D124" s="97"/>
      <c r="E124" s="97"/>
      <c r="F124" s="97"/>
      <c r="G124" s="97"/>
      <c r="H124" s="97"/>
      <c r="I124" s="33"/>
    </row>
    <row r="125" spans="1:9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32.274000000000001</v>
      </c>
      <c r="I125" s="53">
        <f>H125/E125*1000</f>
        <v>9.7948406676783009</v>
      </c>
    </row>
    <row r="126" spans="1:9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8.9149999999999991</v>
      </c>
      <c r="I126" s="53">
        <f t="shared" ref="I126:I165" si="8">H126/E126*1000</f>
        <v>19.394348119302975</v>
      </c>
    </row>
    <row r="127" spans="1:9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39.180999999999997</v>
      </c>
      <c r="I127" s="53">
        <f t="shared" si="8"/>
        <v>36.211645101663578</v>
      </c>
    </row>
    <row r="128" spans="1:9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8.67</v>
      </c>
      <c r="I128" s="53">
        <f t="shared" si="8"/>
        <v>24.985590778097983</v>
      </c>
    </row>
    <row r="129" spans="1:9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31.902000000000001</v>
      </c>
      <c r="I129" s="53">
        <f t="shared" si="8"/>
        <v>10.598671096345516</v>
      </c>
    </row>
    <row r="130" spans="1:9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31.033000000000001</v>
      </c>
      <c r="I130" s="53">
        <f t="shared" si="8"/>
        <v>12.657437922145723</v>
      </c>
    </row>
    <row r="131" spans="1:9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4.7957000000000001</v>
      </c>
      <c r="I131" s="53">
        <f t="shared" si="8"/>
        <v>9.2249836494440807</v>
      </c>
    </row>
    <row r="132" spans="1:9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7.8369999999999997</v>
      </c>
      <c r="I132" s="53">
        <f t="shared" si="8"/>
        <v>15.548369177049439</v>
      </c>
    </row>
    <row r="133" spans="1:9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59.500999999999998</v>
      </c>
      <c r="I133" s="53">
        <f t="shared" si="8"/>
        <v>10.160689890710383</v>
      </c>
    </row>
    <row r="134" spans="1:9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17.471</v>
      </c>
      <c r="I134" s="53">
        <f t="shared" si="8"/>
        <v>18.236951983298539</v>
      </c>
    </row>
    <row r="135" spans="1:9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37.366</v>
      </c>
      <c r="I135" s="53">
        <f t="shared" si="8"/>
        <v>7.6030602694013742</v>
      </c>
    </row>
    <row r="136" spans="1:9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37.404000000000003</v>
      </c>
      <c r="I136" s="53">
        <f t="shared" si="8"/>
        <v>35.793301435406704</v>
      </c>
    </row>
    <row r="137" spans="1:9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36.798000000000002</v>
      </c>
      <c r="I137" s="53">
        <f t="shared" si="8"/>
        <v>13.55828537320472</v>
      </c>
    </row>
    <row r="138" spans="1:9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18.821000000000002</v>
      </c>
      <c r="I138" s="53">
        <f t="shared" si="8"/>
        <v>10.064705882352943</v>
      </c>
    </row>
    <row r="139" spans="1:9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25.189</v>
      </c>
      <c r="I139" s="53">
        <f t="shared" si="8"/>
        <v>13.434133333333333</v>
      </c>
    </row>
    <row r="140" spans="1:9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17.815000000000001</v>
      </c>
      <c r="I140" s="53">
        <f t="shared" si="8"/>
        <v>17.317132442284326</v>
      </c>
    </row>
    <row r="141" spans="1:9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8.58</v>
      </c>
      <c r="I141" s="53">
        <f t="shared" si="8"/>
        <v>15.262830205461178</v>
      </c>
    </row>
    <row r="142" spans="1:9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38.578000000000003</v>
      </c>
      <c r="I142" s="53">
        <f t="shared" si="8"/>
        <v>21.636567582725746</v>
      </c>
    </row>
    <row r="143" spans="1:9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51.021000000000001</v>
      </c>
      <c r="I143" s="53">
        <f t="shared" si="8"/>
        <v>8.7846074380165291</v>
      </c>
    </row>
    <row r="144" spans="1:9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56.69</v>
      </c>
      <c r="I144" s="53">
        <f t="shared" si="8"/>
        <v>11.990270727580372</v>
      </c>
    </row>
    <row r="145" spans="1:9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13.198</v>
      </c>
      <c r="I145" s="53">
        <f t="shared" si="8"/>
        <v>8.8995279838165882</v>
      </c>
    </row>
    <row r="146" spans="1:9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13.593999999999999</v>
      </c>
      <c r="I146" s="53">
        <f t="shared" si="8"/>
        <v>9.8867611656981609</v>
      </c>
    </row>
    <row r="147" spans="1:9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47.970999999999997</v>
      </c>
      <c r="I147" s="53">
        <f t="shared" si="8"/>
        <v>13.473523967879924</v>
      </c>
    </row>
    <row r="148" spans="1:9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26.812999999999999</v>
      </c>
      <c r="I148" s="53">
        <f t="shared" si="8"/>
        <v>14.619956379498364</v>
      </c>
    </row>
    <row r="149" spans="1:9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56.576000000000001</v>
      </c>
      <c r="I149" s="53">
        <f t="shared" si="8"/>
        <v>7.5535380507343133</v>
      </c>
    </row>
    <row r="150" spans="1:9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7.4</v>
      </c>
      <c r="I150" s="53">
        <f t="shared" si="8"/>
        <v>21.893491124260358</v>
      </c>
    </row>
    <row r="151" spans="1:9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5.7640000000000002</v>
      </c>
      <c r="I151" s="53">
        <f t="shared" si="8"/>
        <v>28.530416274810673</v>
      </c>
    </row>
    <row r="152" spans="1:9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26.01</v>
      </c>
      <c r="I152" s="53">
        <f t="shared" si="8"/>
        <v>10.775540641312453</v>
      </c>
    </row>
    <row r="153" spans="1:9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12.5</v>
      </c>
      <c r="I153" s="53">
        <f t="shared" si="8"/>
        <v>14.357749164378998</v>
      </c>
    </row>
    <row r="154" spans="1:9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25.689</v>
      </c>
      <c r="I154" s="53">
        <f t="shared" si="8"/>
        <v>17.322319622387056</v>
      </c>
    </row>
    <row r="155" spans="1:9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15.62</v>
      </c>
      <c r="I155" s="53">
        <f t="shared" si="8"/>
        <v>23.792840822543791</v>
      </c>
    </row>
    <row r="156" spans="1:9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42.66</v>
      </c>
      <c r="I156" s="53">
        <f t="shared" si="8"/>
        <v>12.865401840241024</v>
      </c>
    </row>
    <row r="157" spans="1:9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6.6470000000000002</v>
      </c>
      <c r="I157" s="53">
        <f t="shared" si="8"/>
        <v>16.6175</v>
      </c>
    </row>
    <row r="158" spans="1:9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33</v>
      </c>
      <c r="I158" s="53">
        <f t="shared" si="8"/>
        <v>19.76047904191617</v>
      </c>
    </row>
    <row r="159" spans="1:9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37.758000000000003</v>
      </c>
      <c r="I159" s="53">
        <f t="shared" si="8"/>
        <v>20.223888591322979</v>
      </c>
    </row>
    <row r="160" spans="1:9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4.45</v>
      </c>
      <c r="I160" s="53">
        <f t="shared" si="8"/>
        <v>20.22727272727273</v>
      </c>
    </row>
    <row r="161" spans="1:9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10.83</v>
      </c>
      <c r="I161" s="53">
        <f t="shared" si="8"/>
        <v>12.7262044653349</v>
      </c>
    </row>
    <row r="162" spans="1:9" ht="26.25" x14ac:dyDescent="0.25">
      <c r="A162" s="105"/>
      <c r="B162" s="106"/>
      <c r="C162" s="14">
        <f t="shared" ref="C162:C164" si="9">C161+1</f>
        <v>38</v>
      </c>
      <c r="D162" s="24" t="s">
        <v>242</v>
      </c>
      <c r="E162" s="22">
        <v>1047.77</v>
      </c>
      <c r="F162" s="14"/>
      <c r="G162" s="14"/>
      <c r="H162" s="53">
        <v>16.873999999999999</v>
      </c>
      <c r="I162" s="53">
        <f t="shared" si="8"/>
        <v>16.104679462095689</v>
      </c>
    </row>
    <row r="163" spans="1:9" x14ac:dyDescent="0.25">
      <c r="A163" s="105"/>
      <c r="B163" s="106"/>
      <c r="C163" s="14">
        <f t="shared" si="9"/>
        <v>39</v>
      </c>
      <c r="D163" s="22" t="s">
        <v>196</v>
      </c>
      <c r="E163" s="22">
        <v>168.33</v>
      </c>
      <c r="F163" s="14"/>
      <c r="G163" s="14"/>
      <c r="H163" s="53">
        <v>2.2890000000000001</v>
      </c>
      <c r="I163" s="53">
        <f t="shared" si="8"/>
        <v>13.59828907503119</v>
      </c>
    </row>
    <row r="164" spans="1:9" ht="26.25" x14ac:dyDescent="0.25">
      <c r="A164" s="105"/>
      <c r="B164" s="106"/>
      <c r="C164" s="14">
        <f t="shared" si="9"/>
        <v>40</v>
      </c>
      <c r="D164" s="24" t="s">
        <v>205</v>
      </c>
      <c r="E164" s="22">
        <v>2141.9899999999998</v>
      </c>
      <c r="F164" s="14"/>
      <c r="G164" s="14"/>
      <c r="H164" s="53">
        <v>31.170999999999999</v>
      </c>
      <c r="I164" s="53">
        <f t="shared" si="8"/>
        <v>14.55235551986704</v>
      </c>
    </row>
    <row r="165" spans="1:9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10.78</v>
      </c>
      <c r="I165" s="53">
        <f t="shared" si="8"/>
        <v>9.8232185164935277</v>
      </c>
    </row>
    <row r="166" spans="1:9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</row>
    <row r="167" spans="1:9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15.850326280790233</v>
      </c>
    </row>
    <row r="168" spans="1:9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</row>
    <row r="169" spans="1:9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13.96</v>
      </c>
      <c r="I169" s="53">
        <f>H169/E169*1000</f>
        <v>26.103216155572177</v>
      </c>
    </row>
    <row r="170" spans="1:9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6.88</v>
      </c>
      <c r="I170" s="53">
        <f t="shared" ref="I170:I171" si="10">H170/E170*1000</f>
        <v>21.036538755541965</v>
      </c>
    </row>
    <row r="171" spans="1:9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6.0640000000000001</v>
      </c>
      <c r="I171" s="53">
        <f t="shared" si="10"/>
        <v>10.75806766370394</v>
      </c>
    </row>
    <row r="172" spans="1:9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</row>
    <row r="173" spans="1:9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19.299274191606028</v>
      </c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40</vt:i4>
      </vt:variant>
      <vt:variant>
        <vt:lpstr>Įvardytieji diapazonai</vt:lpstr>
      </vt:variant>
      <vt:variant>
        <vt:i4>1</vt:i4>
      </vt:variant>
    </vt:vector>
  </HeadingPairs>
  <TitlesOfParts>
    <vt:vector size="41" baseType="lpstr">
      <vt:lpstr>2020-10</vt:lpstr>
      <vt:lpstr>2020-11</vt:lpstr>
      <vt:lpstr>2020-12</vt:lpstr>
      <vt:lpstr>2021-01</vt:lpstr>
      <vt:lpstr>2021-02</vt:lpstr>
      <vt:lpstr>2021-03</vt:lpstr>
      <vt:lpstr>2021-04</vt:lpstr>
      <vt:lpstr>2021-10</vt:lpstr>
      <vt:lpstr>2021-11</vt:lpstr>
      <vt:lpstr>2021-12</vt:lpstr>
      <vt:lpstr>2022-01</vt:lpstr>
      <vt:lpstr>2022-02</vt:lpstr>
      <vt:lpstr>2022-03</vt:lpstr>
      <vt:lpstr>2022-04</vt:lpstr>
      <vt:lpstr>2022-10</vt:lpstr>
      <vt:lpstr>2022-11</vt:lpstr>
      <vt:lpstr>2022-12</vt:lpstr>
      <vt:lpstr>2023-01</vt:lpstr>
      <vt:lpstr>2023-02</vt:lpstr>
      <vt:lpstr>2023-03</vt:lpstr>
      <vt:lpstr>2023-04</vt:lpstr>
      <vt:lpstr>2023-10</vt:lpstr>
      <vt:lpstr>2023-11</vt:lpstr>
      <vt:lpstr>2023-12</vt:lpstr>
      <vt:lpstr>2024-01</vt:lpstr>
      <vt:lpstr>2024-02</vt:lpstr>
      <vt:lpstr>2024-03</vt:lpstr>
      <vt:lpstr>2024-10</vt:lpstr>
      <vt:lpstr>2024-11</vt:lpstr>
      <vt:lpstr>2024-12</vt:lpstr>
      <vt:lpstr>2025-01</vt:lpstr>
      <vt:lpstr>2025-02</vt:lpstr>
      <vt:lpstr>2025-03</vt:lpstr>
      <vt:lpstr>2025-04</vt:lpstr>
      <vt:lpstr>2025-10</vt:lpstr>
      <vt:lpstr>2025-11</vt:lpstr>
      <vt:lpstr>2025-12</vt:lpstr>
      <vt:lpstr>2026-01</vt:lpstr>
      <vt:lpstr>2026-02</vt:lpstr>
      <vt:lpstr>2026-03</vt:lpstr>
      <vt:lpstr>'2020-10'!Print_Titles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Januškevičienė</cp:lastModifiedBy>
  <cp:revision/>
  <cp:lastPrinted>2025-11-14T07:41:55Z</cp:lastPrinted>
  <dcterms:created xsi:type="dcterms:W3CDTF">2016-02-24T08:31:47Z</dcterms:created>
  <dcterms:modified xsi:type="dcterms:W3CDTF">2026-04-21T08:00:48Z</dcterms:modified>
</cp:coreProperties>
</file>